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ndrew Mead\Jordana Rivero-Viera\GrazeMore\Data files for paper, June 2022\"/>
    </mc:Choice>
  </mc:AlternateContent>
  <xr:revisionPtr revIDLastSave="0" documentId="13_ncr:1_{8748BC4B-EF47-46AD-8281-AD60658F16D7}" xr6:coauthVersionLast="47" xr6:coauthVersionMax="47" xr10:uidLastSave="{00000000-0000-0000-0000-000000000000}"/>
  <bookViews>
    <workbookView xWindow="675" yWindow="1995" windowWidth="21600" windowHeight="13050" xr2:uid="{C2A66CCE-E641-4FF5-9118-83841B35D750}"/>
  </bookViews>
  <sheets>
    <sheet name="Sheet 1" sheetId="1" r:id="rId1"/>
  </sheets>
  <externalReferences>
    <externalReference r:id="rId2"/>
    <externalReference r:id="rId3"/>
  </externalReferences>
  <definedNames>
    <definedName name="Low_BF">#REF!</definedName>
    <definedName name="SummaryHeader">[1]Summary!$I$3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  <c r="D2" i="1"/>
  <c r="C2" i="1"/>
  <c r="B2" i="1"/>
</calcChain>
</file>

<file path=xl/sharedStrings.xml><?xml version="1.0" encoding="utf-8"?>
<sst xmlns="http://schemas.openxmlformats.org/spreadsheetml/2006/main" count="95" uniqueCount="56">
  <si>
    <t>Date</t>
  </si>
  <si>
    <t>Field Day</t>
  </si>
  <si>
    <t>Field Night</t>
  </si>
  <si>
    <t>Treatment</t>
  </si>
  <si>
    <t>Primary_area_alloc_day</t>
  </si>
  <si>
    <t>secondary_area_alloc_day</t>
  </si>
  <si>
    <t>Backgrazing_day</t>
  </si>
  <si>
    <t>Graze_area_adjust_day</t>
  </si>
  <si>
    <t>Covers_main_01_day</t>
  </si>
  <si>
    <t>Covers_main_02_day</t>
  </si>
  <si>
    <t>Covers_main_avg_day</t>
  </si>
  <si>
    <t>Covers_second_01_day</t>
  </si>
  <si>
    <t>Covers_second_02_day</t>
  </si>
  <si>
    <t>Covers_second_average</t>
  </si>
  <si>
    <t>Covers_backgrazing_01_day</t>
  </si>
  <si>
    <t>Covers_backgrazing_02_day</t>
  </si>
  <si>
    <t>Covers_backgrazing_avg_day</t>
  </si>
  <si>
    <t>Residuals_main_01_day</t>
  </si>
  <si>
    <t>Residuals_main_02_day</t>
  </si>
  <si>
    <t>Residuals_main_avg_day</t>
  </si>
  <si>
    <t>Residuals_second_01_day</t>
  </si>
  <si>
    <t>Residuals_second_02_day</t>
  </si>
  <si>
    <t>Residuals_second_average</t>
  </si>
  <si>
    <t>Residuals_backgrazing_01_day</t>
  </si>
  <si>
    <t>Residuals_backgrazing_02_day</t>
  </si>
  <si>
    <t>Residuals_backgrazing_avg_day</t>
  </si>
  <si>
    <t>Intakes_main</t>
  </si>
  <si>
    <t>Intakes_secondary</t>
  </si>
  <si>
    <t>Intakes_backgrazing</t>
  </si>
  <si>
    <t>Intakes_day_total</t>
  </si>
  <si>
    <t>Group_size_day</t>
  </si>
  <si>
    <t>DM_Intake_cow_day</t>
  </si>
  <si>
    <t>Primary_area_alloc_night</t>
  </si>
  <si>
    <t>Backgrazing_night</t>
  </si>
  <si>
    <t>Graze_area_adjust_night</t>
  </si>
  <si>
    <t>Covers_main_01_night</t>
  </si>
  <si>
    <t>Covers_main_02_night</t>
  </si>
  <si>
    <t>Covers_main_avg_night</t>
  </si>
  <si>
    <t>Covers_backgrazing_01_night</t>
  </si>
  <si>
    <t>Covers_backgrazing_02_night</t>
  </si>
  <si>
    <t>Covers_backgrazing_avg_night</t>
  </si>
  <si>
    <t>Residuals_main_01_night</t>
  </si>
  <si>
    <t>Residuals_main_02_night</t>
  </si>
  <si>
    <t>Residuals_main_avg_night</t>
  </si>
  <si>
    <t>Residuals_backgrazing_01_night</t>
  </si>
  <si>
    <t>Residuals_backgrazing_02_night</t>
  </si>
  <si>
    <t>Residuals_backgrazing_avg_night</t>
  </si>
  <si>
    <t>Intakes_night_total</t>
  </si>
  <si>
    <t>Group_size_night</t>
  </si>
  <si>
    <t>DM_Intake_cow_night</t>
  </si>
  <si>
    <t>Group_size_24hr</t>
  </si>
  <si>
    <t>Intakes_24hr_group</t>
  </si>
  <si>
    <t>Intakes_24hr_cow</t>
  </si>
  <si>
    <t>*</t>
  </si>
  <si>
    <t>Grazemore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</si>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</sst>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textRotation="90"/>
    </xf>
    <xf numFmtId="0" fontId="0" fillId="2" borderId="0" xfId="0" applyFill="1" applyAlignment="1">
      <alignment textRotation="90"/>
    </xf>
    <xf numFmtId="0" fontId="0" fillId="3" borderId="0" xfId="0" applyFill="1" applyAlignment="1">
      <alignment textRotation="90"/>
    </xf>
    <xf numFmtId="0" fontId="0" fillId="4" borderId="0" xfId="0" applyFill="1" applyAlignment="1">
      <alignment textRotation="90"/>
    </xf>
    <xf numFmtId="0" fontId="0" fillId="5" borderId="0" xfId="0" applyFill="1" applyAlignment="1">
      <alignment textRotation="90"/>
    </xf>
    <xf numFmtId="0" fontId="0" fillId="0" borderId="0" xfId="0" applyAlignment="1">
      <alignment textRotation="90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C_data\GrazeMore\Farms2020\Vigar_Pomeroy_Farm\HPR_Vigar_Pomeroy_2Jun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TC_data\GrazeMore\Farms_2021\Pomeroy_Apr21\LOWS_Input_sheets_27Apr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Zone"/>
      <sheetName val="Summary"/>
      <sheetName val="Group Summary"/>
      <sheetName val="Cow_performance"/>
      <sheetName val="Costings Data"/>
      <sheetName val="Culling Details"/>
      <sheetName val="Calving Pattern"/>
      <sheetName val="Cow Lists"/>
      <sheetName val="Financials"/>
      <sheetName val="Dry Length List"/>
      <sheetName val="ISI"/>
      <sheetName val="1st Service"/>
      <sheetName val="Concept Rate"/>
      <sheetName val="Monthly_sales"/>
      <sheetName val="HerdSize "/>
      <sheetName val="MCD + %dry"/>
      <sheetName val="Cow_yields"/>
      <sheetName val="High BF"/>
      <sheetName val="Fresh calvers"/>
      <sheetName val="Stale milkers"/>
      <sheetName val="Milk Composition"/>
      <sheetName val="SCC "/>
      <sheetName val="%cows over 200"/>
      <sheetName val="First infect"/>
      <sheetName val="Chronic SCC"/>
      <sheetName val="Lact Infect Rate"/>
      <sheetName val="DP Infect"/>
      <sheetName val="DP Cure"/>
      <sheetName val="DHIA Assess"/>
      <sheetName val="Calving Interval"/>
      <sheetName val="100d IC"/>
      <sheetName val="200d NIC"/>
      <sheetName val="Culling"/>
      <sheetName val="Heifer Culling"/>
      <sheetName val="U30d Culling"/>
      <sheetName val="Milk_Profile"/>
      <sheetName val="Culling_details"/>
      <sheetName val="Yield_Data"/>
      <sheetName val="Language sheet"/>
      <sheetName val="OutOfTank"/>
      <sheetName val="MY_Distribution"/>
      <sheetName val="Milk Comp by DIM"/>
      <sheetName val="Dry Off Planning"/>
      <sheetName val="MYbyMonth"/>
      <sheetName val="Herd Structure DIM"/>
      <sheetName val="Historic Declines"/>
      <sheetName val="Nutritional cow list"/>
      <sheetName val="SCC Cow List"/>
      <sheetName val="long CI List"/>
      <sheetName val="Calving Interval Distrib"/>
      <sheetName val="Lactation Curves"/>
      <sheetName val="Age Structure"/>
      <sheetName val="Yield by Age"/>
      <sheetName val="Declines by DIM"/>
      <sheetName val="AgeAtcalving"/>
      <sheetName val="Minigraphs"/>
    </sheetNames>
    <sheetDataSet>
      <sheetData sheetId="0"/>
      <sheetData sheetId="1">
        <row r="3">
          <cell r="H3">
            <v>43984</v>
          </cell>
          <cell r="I3" t="str">
            <v>J H  Vigar &amp; Son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lk Yields"/>
      <sheetName val="Summary"/>
      <sheetName val="Collar IDs"/>
      <sheetName val="12Apr"/>
      <sheetName val="13Apr"/>
      <sheetName val="14Apr"/>
      <sheetName val="15Apr"/>
      <sheetName val="16Apr"/>
      <sheetName val="17Apr"/>
      <sheetName val="18Apr"/>
      <sheetName val="19Apr"/>
      <sheetName val="20Apr"/>
      <sheetName val="21Apr"/>
      <sheetName val="22Apr"/>
      <sheetName val="23Apr"/>
      <sheetName val="24Apr"/>
      <sheetName val="25Apr"/>
      <sheetName val="26Apr"/>
      <sheetName val="27Apr"/>
      <sheetName val="28Apr"/>
      <sheetName val="29Apr"/>
      <sheetName val="30Apr"/>
      <sheetName val="1May"/>
      <sheetName val="GrazeMore Grazing"/>
      <sheetName val="Conventional grazing"/>
    </sheetNames>
    <sheetDataSet>
      <sheetData sheetId="0" refreshError="1"/>
      <sheetData sheetId="1" refreshError="1"/>
      <sheetData sheetId="2" refreshError="1"/>
      <sheetData sheetId="3" refreshError="1">
        <row r="2">
          <cell r="AA2">
            <v>44298</v>
          </cell>
        </row>
        <row r="4">
          <cell r="AA4" t="str">
            <v>SD1</v>
          </cell>
        </row>
        <row r="5">
          <cell r="AA5" t="str">
            <v>SD3</v>
          </cell>
        </row>
        <row r="6">
          <cell r="AA6" t="str">
            <v>Control</v>
          </cell>
        </row>
      </sheetData>
      <sheetData sheetId="4" refreshError="1">
        <row r="2">
          <cell r="AA2">
            <v>44299</v>
          </cell>
        </row>
        <row r="4">
          <cell r="AA4" t="str">
            <v>SD3</v>
          </cell>
        </row>
        <row r="5">
          <cell r="AA5" t="str">
            <v>OX2</v>
          </cell>
        </row>
        <row r="6">
          <cell r="AA6" t="str">
            <v>Control</v>
          </cell>
        </row>
      </sheetData>
      <sheetData sheetId="5" refreshError="1">
        <row r="2">
          <cell r="AA2">
            <v>44300</v>
          </cell>
        </row>
        <row r="4">
          <cell r="AA4" t="str">
            <v>OX2</v>
          </cell>
        </row>
        <row r="5">
          <cell r="AA5" t="str">
            <v>OX2</v>
          </cell>
        </row>
        <row r="6">
          <cell r="AA6" t="str">
            <v>Control</v>
          </cell>
        </row>
      </sheetData>
      <sheetData sheetId="6" refreshError="1">
        <row r="2">
          <cell r="AA2">
            <v>44301</v>
          </cell>
        </row>
        <row r="4">
          <cell r="AA4" t="str">
            <v>OX1</v>
          </cell>
        </row>
        <row r="5">
          <cell r="AA5" t="str">
            <v>OX1</v>
          </cell>
        </row>
        <row r="6">
          <cell r="AA6" t="str">
            <v>Control</v>
          </cell>
        </row>
      </sheetData>
      <sheetData sheetId="7" refreshError="1">
        <row r="2">
          <cell r="AA2">
            <v>44302</v>
          </cell>
        </row>
        <row r="4">
          <cell r="AA4" t="str">
            <v>OX1</v>
          </cell>
        </row>
        <row r="5">
          <cell r="AA5" t="str">
            <v>B4</v>
          </cell>
        </row>
        <row r="6">
          <cell r="AA6" t="str">
            <v>Control</v>
          </cell>
        </row>
      </sheetData>
      <sheetData sheetId="8" refreshError="1">
        <row r="2">
          <cell r="AA2">
            <v>44303</v>
          </cell>
        </row>
        <row r="4">
          <cell r="AA4" t="str">
            <v>B4</v>
          </cell>
        </row>
        <row r="5">
          <cell r="AA5" t="str">
            <v>B4</v>
          </cell>
        </row>
        <row r="6">
          <cell r="AA6" t="str">
            <v>Control</v>
          </cell>
        </row>
      </sheetData>
      <sheetData sheetId="9" refreshError="1">
        <row r="2">
          <cell r="AA2">
            <v>44304</v>
          </cell>
        </row>
        <row r="4">
          <cell r="AA4" t="str">
            <v>B3</v>
          </cell>
        </row>
        <row r="5">
          <cell r="AA5" t="str">
            <v>B3</v>
          </cell>
        </row>
        <row r="6">
          <cell r="AA6" t="str">
            <v>Control</v>
          </cell>
        </row>
      </sheetData>
      <sheetData sheetId="10" refreshError="1">
        <row r="2">
          <cell r="AA2">
            <v>44305</v>
          </cell>
        </row>
        <row r="4">
          <cell r="AA4" t="str">
            <v>WF</v>
          </cell>
        </row>
        <row r="5">
          <cell r="AA5" t="str">
            <v>WF</v>
          </cell>
        </row>
      </sheetData>
      <sheetData sheetId="11" refreshError="1">
        <row r="2">
          <cell r="AA2">
            <v>44306</v>
          </cell>
        </row>
        <row r="4">
          <cell r="AA4" t="str">
            <v>WF</v>
          </cell>
        </row>
        <row r="5">
          <cell r="AA5" t="str">
            <v>WF</v>
          </cell>
        </row>
      </sheetData>
      <sheetData sheetId="12" refreshError="1">
        <row r="2">
          <cell r="AA2">
            <v>44307</v>
          </cell>
        </row>
        <row r="4">
          <cell r="AA4" t="str">
            <v>WF</v>
          </cell>
        </row>
        <row r="5">
          <cell r="AA5" t="str">
            <v>WF</v>
          </cell>
        </row>
      </sheetData>
      <sheetData sheetId="13" refreshError="1">
        <row r="2">
          <cell r="AA2">
            <v>44308</v>
          </cell>
        </row>
        <row r="4">
          <cell r="AA4" t="str">
            <v>ND</v>
          </cell>
        </row>
        <row r="5">
          <cell r="AA5" t="str">
            <v>ND</v>
          </cell>
        </row>
      </sheetData>
      <sheetData sheetId="14" refreshError="1">
        <row r="2">
          <cell r="AA2">
            <v>44309</v>
          </cell>
        </row>
        <row r="4">
          <cell r="AA4" t="str">
            <v>ND</v>
          </cell>
        </row>
        <row r="5">
          <cell r="AA5" t="str">
            <v>ND</v>
          </cell>
        </row>
      </sheetData>
      <sheetData sheetId="15" refreshError="1">
        <row r="2">
          <cell r="AA2">
            <v>44310</v>
          </cell>
        </row>
        <row r="4">
          <cell r="AA4" t="str">
            <v>B6</v>
          </cell>
        </row>
        <row r="5">
          <cell r="AA5" t="str">
            <v xml:space="preserve">ND </v>
          </cell>
        </row>
      </sheetData>
      <sheetData sheetId="16" refreshError="1">
        <row r="2">
          <cell r="AA2">
            <v>44311</v>
          </cell>
        </row>
        <row r="4">
          <cell r="AA4" t="str">
            <v>B6</v>
          </cell>
        </row>
        <row r="5">
          <cell r="AA5" t="str">
            <v>B6</v>
          </cell>
        </row>
      </sheetData>
      <sheetData sheetId="17" refreshError="1">
        <row r="2">
          <cell r="AA2">
            <v>44312</v>
          </cell>
        </row>
        <row r="4">
          <cell r="AA4" t="str">
            <v>RE</v>
          </cell>
        </row>
        <row r="5">
          <cell r="AA5" t="str">
            <v>B6</v>
          </cell>
        </row>
      </sheetData>
      <sheetData sheetId="18" refreshError="1">
        <row r="2">
          <cell r="AA2">
            <v>44313</v>
          </cell>
        </row>
        <row r="4">
          <cell r="AA4" t="str">
            <v>RE</v>
          </cell>
        </row>
        <row r="5">
          <cell r="AA5" t="str">
            <v>RE</v>
          </cell>
        </row>
      </sheetData>
      <sheetData sheetId="19" refreshError="1">
        <row r="2">
          <cell r="AA2">
            <v>44314</v>
          </cell>
        </row>
        <row r="4">
          <cell r="AA4" t="str">
            <v>RE</v>
          </cell>
        </row>
        <row r="5">
          <cell r="AA5" t="str">
            <v>RE</v>
          </cell>
        </row>
      </sheetData>
      <sheetData sheetId="20" refreshError="1">
        <row r="2">
          <cell r="AA2">
            <v>44315</v>
          </cell>
        </row>
        <row r="4">
          <cell r="AA4" t="str">
            <v>WF</v>
          </cell>
        </row>
        <row r="5">
          <cell r="AA5" t="str">
            <v>WF</v>
          </cell>
        </row>
      </sheetData>
      <sheetData sheetId="21" refreshError="1">
        <row r="2">
          <cell r="AA2">
            <v>44316</v>
          </cell>
        </row>
        <row r="4">
          <cell r="AA4" t="str">
            <v>WF</v>
          </cell>
        </row>
        <row r="5">
          <cell r="AA5" t="str">
            <v>PG1</v>
          </cell>
        </row>
      </sheetData>
      <sheetData sheetId="22" refreshError="1">
        <row r="2">
          <cell r="AA2">
            <v>44317</v>
          </cell>
        </row>
        <row r="4">
          <cell r="AA4" t="str">
            <v>PG1</v>
          </cell>
        </row>
        <row r="5">
          <cell r="AA5" t="str">
            <v>PG1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917FE-7D97-4080-BE34-E688CF87BEE8}">
  <dimension ref="A1:BC21"/>
  <sheetViews>
    <sheetView tabSelected="1" workbookViewId="0">
      <selection activeCell="B1" sqref="B1:B1048576"/>
    </sheetView>
  </sheetViews>
  <sheetFormatPr defaultRowHeight="15" x14ac:dyDescent="0.25"/>
  <cols>
    <col min="1" max="1" width="10.5703125" customWidth="1"/>
    <col min="4" max="4" width="10.42578125" bestFit="1" customWidth="1"/>
  </cols>
  <sheetData>
    <row r="1" spans="1:55" s="6" customFormat="1" ht="161.2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26</v>
      </c>
      <c r="AW1" s="4" t="s">
        <v>28</v>
      </c>
      <c r="AX1" s="4" t="s">
        <v>47</v>
      </c>
      <c r="AY1" s="4" t="s">
        <v>48</v>
      </c>
      <c r="AZ1" s="4" t="s">
        <v>49</v>
      </c>
      <c r="BA1" s="5" t="s">
        <v>50</v>
      </c>
      <c r="BB1" s="5" t="s">
        <v>51</v>
      </c>
      <c r="BC1" s="5" t="s">
        <v>52</v>
      </c>
    </row>
    <row r="2" spans="1:55" x14ac:dyDescent="0.25">
      <c r="A2" s="7">
        <v>44298</v>
      </c>
      <c r="B2" s="8" t="str">
        <f>'[2]12Apr'!$AA4</f>
        <v>SD1</v>
      </c>
      <c r="C2" s="8" t="str">
        <f>'[2]12Apr'!$AA5</f>
        <v>SD3</v>
      </c>
      <c r="D2" s="8" t="str">
        <f>'[2]12Apr'!$AA6</f>
        <v>Control</v>
      </c>
      <c r="E2" s="9" t="s">
        <v>53</v>
      </c>
      <c r="F2" s="9" t="s">
        <v>53</v>
      </c>
      <c r="G2" s="9" t="s">
        <v>53</v>
      </c>
      <c r="H2" s="9" t="s">
        <v>53</v>
      </c>
      <c r="I2" s="9" t="s">
        <v>53</v>
      </c>
      <c r="J2" s="9" t="s">
        <v>53</v>
      </c>
      <c r="K2" s="9" t="s">
        <v>53</v>
      </c>
      <c r="L2" s="9" t="s">
        <v>53</v>
      </c>
      <c r="M2" s="9" t="s">
        <v>53</v>
      </c>
      <c r="N2" s="9" t="s">
        <v>53</v>
      </c>
      <c r="O2" s="9" t="s">
        <v>53</v>
      </c>
      <c r="P2" s="9" t="s">
        <v>53</v>
      </c>
      <c r="Q2" s="9" t="s">
        <v>53</v>
      </c>
      <c r="R2" s="9" t="s">
        <v>53</v>
      </c>
      <c r="S2" s="9" t="s">
        <v>53</v>
      </c>
      <c r="T2" s="9" t="s">
        <v>53</v>
      </c>
      <c r="U2" s="9" t="s">
        <v>53</v>
      </c>
      <c r="V2" s="9" t="s">
        <v>53</v>
      </c>
      <c r="W2" s="9" t="s">
        <v>53</v>
      </c>
      <c r="X2" s="9" t="s">
        <v>53</v>
      </c>
      <c r="Y2" s="9" t="s">
        <v>53</v>
      </c>
      <c r="Z2" s="9" t="s">
        <v>53</v>
      </c>
      <c r="AA2" s="10" t="s">
        <v>53</v>
      </c>
      <c r="AB2" s="10" t="s">
        <v>53</v>
      </c>
      <c r="AC2" s="10" t="s">
        <v>53</v>
      </c>
      <c r="AD2" s="10" t="s">
        <v>53</v>
      </c>
      <c r="AE2" s="10" t="s">
        <v>53</v>
      </c>
      <c r="AF2" s="11" t="s">
        <v>53</v>
      </c>
      <c r="AG2" s="12">
        <v>18060</v>
      </c>
      <c r="AH2" s="12">
        <v>0</v>
      </c>
      <c r="AI2" s="12">
        <v>1</v>
      </c>
      <c r="AJ2" s="12">
        <v>2866</v>
      </c>
      <c r="AK2" s="12">
        <v>3062</v>
      </c>
      <c r="AL2" s="12">
        <v>2964</v>
      </c>
      <c r="AM2" s="12">
        <v>0</v>
      </c>
      <c r="AN2" s="12">
        <v>0</v>
      </c>
      <c r="AO2" s="12">
        <v>0</v>
      </c>
      <c r="AP2" s="12">
        <v>1606</v>
      </c>
      <c r="AQ2" s="12">
        <v>1604</v>
      </c>
      <c r="AR2" s="12">
        <v>1605</v>
      </c>
      <c r="AS2" s="12">
        <v>0</v>
      </c>
      <c r="AT2" s="12">
        <v>0</v>
      </c>
      <c r="AU2" s="12">
        <v>0</v>
      </c>
      <c r="AV2" s="13">
        <v>2454.3540000000003</v>
      </c>
      <c r="AW2" s="13">
        <v>0</v>
      </c>
      <c r="AX2" s="13">
        <v>2454.3540000000003</v>
      </c>
      <c r="AY2" s="13">
        <v>233</v>
      </c>
      <c r="AZ2" s="14">
        <v>10.533708154506439</v>
      </c>
      <c r="BA2" s="15">
        <v>233</v>
      </c>
      <c r="BB2" s="16">
        <v>2454.3540000000003</v>
      </c>
      <c r="BC2" s="16">
        <v>10.533708154506439</v>
      </c>
    </row>
    <row r="3" spans="1:55" x14ac:dyDescent="0.25">
      <c r="A3" s="7">
        <v>44299</v>
      </c>
      <c r="B3" s="8" t="str">
        <f>'[2]13Apr'!$AA4</f>
        <v>SD3</v>
      </c>
      <c r="C3" s="8" t="str">
        <f>'[2]13Apr'!$AA5</f>
        <v>OX2</v>
      </c>
      <c r="D3" s="8" t="str">
        <f>'[2]13Apr'!$AA6</f>
        <v>Control</v>
      </c>
      <c r="E3" s="9">
        <v>15770</v>
      </c>
      <c r="F3" s="9">
        <v>0</v>
      </c>
      <c r="G3" s="9">
        <v>0</v>
      </c>
      <c r="H3" s="9">
        <v>1</v>
      </c>
      <c r="I3" s="9">
        <v>2866</v>
      </c>
      <c r="J3" s="9">
        <v>3062</v>
      </c>
      <c r="K3" s="9">
        <v>2964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1690</v>
      </c>
      <c r="S3" s="9">
        <v>1592</v>
      </c>
      <c r="T3" s="9">
        <v>1641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10">
        <v>2086.3710000000001</v>
      </c>
      <c r="AB3" s="10">
        <v>0</v>
      </c>
      <c r="AC3" s="10">
        <v>0</v>
      </c>
      <c r="AD3" s="10">
        <v>2086.3710000000001</v>
      </c>
      <c r="AE3" s="10">
        <v>233</v>
      </c>
      <c r="AF3" s="11">
        <v>8.9543819742489266</v>
      </c>
      <c r="AG3" s="12">
        <v>14730</v>
      </c>
      <c r="AH3" s="12">
        <v>0</v>
      </c>
      <c r="AI3" s="12">
        <v>1</v>
      </c>
      <c r="AJ3" s="12">
        <v>3286</v>
      </c>
      <c r="AK3" s="12">
        <v>3090</v>
      </c>
      <c r="AL3" s="12">
        <v>3188</v>
      </c>
      <c r="AM3" s="12">
        <v>0</v>
      </c>
      <c r="AN3" s="12">
        <v>0</v>
      </c>
      <c r="AO3" s="12">
        <v>0</v>
      </c>
      <c r="AP3" s="12">
        <v>1984</v>
      </c>
      <c r="AQ3" s="12">
        <v>1998</v>
      </c>
      <c r="AR3" s="12">
        <v>1991</v>
      </c>
      <c r="AS3" s="12">
        <v>0</v>
      </c>
      <c r="AT3" s="12">
        <v>0</v>
      </c>
      <c r="AU3" s="12">
        <v>0</v>
      </c>
      <c r="AV3" s="13">
        <v>1763.181</v>
      </c>
      <c r="AW3" s="13">
        <v>0</v>
      </c>
      <c r="AX3" s="13">
        <v>1763.181</v>
      </c>
      <c r="AY3" s="13">
        <v>233</v>
      </c>
      <c r="AZ3" s="14">
        <v>7.5673004291845496</v>
      </c>
      <c r="BA3" s="15">
        <v>233</v>
      </c>
      <c r="BB3" s="16">
        <v>3849.5520000000001</v>
      </c>
      <c r="BC3" s="16">
        <v>16.521682403433477</v>
      </c>
    </row>
    <row r="4" spans="1:55" x14ac:dyDescent="0.25">
      <c r="A4" s="7">
        <v>44300</v>
      </c>
      <c r="B4" s="8" t="str">
        <f>'[2]14Apr'!$AA4</f>
        <v>OX2</v>
      </c>
      <c r="C4" s="8" t="str">
        <f>'[2]14Apr'!$AA5</f>
        <v>OX2</v>
      </c>
      <c r="D4" s="8" t="str">
        <f>'[2]14Apr'!$AA6</f>
        <v>Control</v>
      </c>
      <c r="E4" s="9">
        <v>9580</v>
      </c>
      <c r="F4" s="9">
        <v>0</v>
      </c>
      <c r="G4" s="9">
        <v>9710</v>
      </c>
      <c r="H4" s="9">
        <v>1</v>
      </c>
      <c r="I4" s="9">
        <v>3748</v>
      </c>
      <c r="J4" s="9">
        <v>3398</v>
      </c>
      <c r="K4" s="9">
        <v>3573</v>
      </c>
      <c r="L4" s="9">
        <v>0</v>
      </c>
      <c r="M4" s="9">
        <v>0</v>
      </c>
      <c r="N4" s="9">
        <v>0</v>
      </c>
      <c r="O4" s="9">
        <v>1984</v>
      </c>
      <c r="P4" s="9">
        <v>1998</v>
      </c>
      <c r="Q4" s="9">
        <v>1991</v>
      </c>
      <c r="R4" s="9">
        <v>1746</v>
      </c>
      <c r="S4" s="9">
        <v>1886</v>
      </c>
      <c r="T4" s="9">
        <v>1816</v>
      </c>
      <c r="U4" s="9">
        <v>0</v>
      </c>
      <c r="V4" s="9">
        <v>0</v>
      </c>
      <c r="W4" s="9">
        <v>0</v>
      </c>
      <c r="X4" s="9">
        <v>1956</v>
      </c>
      <c r="Y4" s="9">
        <v>1676</v>
      </c>
      <c r="Z4" s="9">
        <v>1816</v>
      </c>
      <c r="AA4" s="10">
        <v>1683.2059999999999</v>
      </c>
      <c r="AB4" s="10">
        <v>0</v>
      </c>
      <c r="AC4" s="10">
        <v>169.92499999999998</v>
      </c>
      <c r="AD4" s="10">
        <v>1853.1309999999999</v>
      </c>
      <c r="AE4" s="10">
        <v>241</v>
      </c>
      <c r="AF4" s="11">
        <v>7.6893402489626554</v>
      </c>
      <c r="AG4" s="12">
        <v>9710</v>
      </c>
      <c r="AH4" s="12">
        <v>0</v>
      </c>
      <c r="AI4" s="12">
        <v>1</v>
      </c>
      <c r="AJ4" s="12">
        <v>3748</v>
      </c>
      <c r="AK4" s="12">
        <v>3398</v>
      </c>
      <c r="AL4" s="12">
        <v>3573</v>
      </c>
      <c r="AM4" s="12">
        <v>1746</v>
      </c>
      <c r="AN4" s="12">
        <v>1886</v>
      </c>
      <c r="AO4" s="12">
        <v>1816</v>
      </c>
      <c r="AP4" s="12">
        <v>1988</v>
      </c>
      <c r="AQ4" s="12">
        <v>1732</v>
      </c>
      <c r="AR4" s="12">
        <v>1860</v>
      </c>
      <c r="AS4" s="12">
        <v>1821</v>
      </c>
      <c r="AT4" s="12">
        <v>1785</v>
      </c>
      <c r="AU4" s="12">
        <v>1803</v>
      </c>
      <c r="AV4" s="13">
        <v>1663.3229999999999</v>
      </c>
      <c r="AW4" s="13">
        <v>0</v>
      </c>
      <c r="AX4" s="13">
        <v>1663.3229999999999</v>
      </c>
      <c r="AY4" s="13">
        <v>241</v>
      </c>
      <c r="AZ4" s="14">
        <v>6.9017551867219913</v>
      </c>
      <c r="BA4" s="15">
        <v>241</v>
      </c>
      <c r="BB4" s="16">
        <v>3516.4539999999997</v>
      </c>
      <c r="BC4" s="16">
        <v>14.591095435684647</v>
      </c>
    </row>
    <row r="5" spans="1:55" x14ac:dyDescent="0.25">
      <c r="A5" s="7">
        <v>44301</v>
      </c>
      <c r="B5" s="8" t="str">
        <f>'[2]15Apr'!$AA4</f>
        <v>OX1</v>
      </c>
      <c r="C5" s="8" t="str">
        <f>'[2]15Apr'!$AA5</f>
        <v>OX1</v>
      </c>
      <c r="D5" s="8" t="str">
        <f>'[2]15Apr'!$AA6</f>
        <v>Control</v>
      </c>
      <c r="E5" s="9">
        <v>9430</v>
      </c>
      <c r="F5" s="9">
        <v>0</v>
      </c>
      <c r="G5" s="9">
        <v>0</v>
      </c>
      <c r="H5" s="9">
        <v>1</v>
      </c>
      <c r="I5" s="9">
        <v>3860</v>
      </c>
      <c r="J5" s="9">
        <v>3510</v>
      </c>
      <c r="K5" s="9">
        <v>3685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1648</v>
      </c>
      <c r="S5" s="9">
        <v>1620</v>
      </c>
      <c r="T5" s="9">
        <v>1634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10">
        <v>1934.0929999999998</v>
      </c>
      <c r="AB5" s="10">
        <v>0</v>
      </c>
      <c r="AC5" s="10">
        <v>0</v>
      </c>
      <c r="AD5" s="10">
        <v>1934.0929999999998</v>
      </c>
      <c r="AE5" s="10">
        <v>241</v>
      </c>
      <c r="AF5" s="11">
        <v>8.0252821576763473</v>
      </c>
      <c r="AG5" s="12">
        <v>9050</v>
      </c>
      <c r="AH5" s="12">
        <v>0</v>
      </c>
      <c r="AI5" s="12">
        <v>1</v>
      </c>
      <c r="AJ5" s="12">
        <v>3300</v>
      </c>
      <c r="AK5" s="12">
        <v>3748</v>
      </c>
      <c r="AL5" s="12">
        <v>3524</v>
      </c>
      <c r="AM5" s="12">
        <v>0</v>
      </c>
      <c r="AN5" s="12">
        <v>0</v>
      </c>
      <c r="AO5" s="12">
        <v>0</v>
      </c>
      <c r="AP5" s="12">
        <v>1732</v>
      </c>
      <c r="AQ5" s="12">
        <v>1522</v>
      </c>
      <c r="AR5" s="12">
        <v>1627</v>
      </c>
      <c r="AS5" s="12">
        <v>0</v>
      </c>
      <c r="AT5" s="12">
        <v>0</v>
      </c>
      <c r="AU5" s="12">
        <v>0</v>
      </c>
      <c r="AV5" s="13">
        <v>1716.7850000000001</v>
      </c>
      <c r="AW5" s="13">
        <v>0</v>
      </c>
      <c r="AX5" s="13">
        <v>1716.7850000000001</v>
      </c>
      <c r="AY5" s="13">
        <v>241</v>
      </c>
      <c r="AZ5" s="14">
        <v>7.123589211618258</v>
      </c>
      <c r="BA5" s="15">
        <v>241</v>
      </c>
      <c r="BB5" s="16">
        <v>3650.8779999999997</v>
      </c>
      <c r="BC5" s="16">
        <v>15.148871369294605</v>
      </c>
    </row>
    <row r="6" spans="1:55" x14ac:dyDescent="0.25">
      <c r="A6" s="7">
        <v>44302</v>
      </c>
      <c r="B6" s="8" t="str">
        <f>'[2]16Apr'!$AA4</f>
        <v>OX1</v>
      </c>
      <c r="C6" s="8" t="str">
        <f>'[2]16Apr'!$AA5</f>
        <v>B4</v>
      </c>
      <c r="D6" s="8" t="str">
        <f>'[2]16Apr'!$AA6</f>
        <v>Control</v>
      </c>
      <c r="E6" s="9">
        <v>11090</v>
      </c>
      <c r="F6" s="9">
        <v>0</v>
      </c>
      <c r="G6" s="9">
        <v>0</v>
      </c>
      <c r="H6" s="9">
        <v>1</v>
      </c>
      <c r="I6" s="9">
        <v>3300</v>
      </c>
      <c r="J6" s="9">
        <v>3748</v>
      </c>
      <c r="K6" s="9">
        <v>3524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1578</v>
      </c>
      <c r="S6" s="9">
        <v>1732</v>
      </c>
      <c r="T6" s="9">
        <v>1655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10">
        <v>2072.721</v>
      </c>
      <c r="AB6" s="10">
        <v>0</v>
      </c>
      <c r="AC6" s="10">
        <v>0</v>
      </c>
      <c r="AD6" s="10">
        <v>2072.721</v>
      </c>
      <c r="AE6" s="10">
        <v>241</v>
      </c>
      <c r="AF6" s="11">
        <v>8.6005020746887961</v>
      </c>
      <c r="AG6" s="12">
        <v>8540</v>
      </c>
      <c r="AH6" s="12">
        <v>0</v>
      </c>
      <c r="AI6" s="12">
        <v>1</v>
      </c>
      <c r="AJ6" s="12">
        <v>3289</v>
      </c>
      <c r="AK6" s="12">
        <v>3524</v>
      </c>
      <c r="AL6" s="12">
        <v>3406.5</v>
      </c>
      <c r="AM6" s="12">
        <v>0</v>
      </c>
      <c r="AN6" s="12">
        <v>0</v>
      </c>
      <c r="AO6" s="12">
        <v>0</v>
      </c>
      <c r="AP6" s="12">
        <v>1606</v>
      </c>
      <c r="AQ6" s="12">
        <v>1522</v>
      </c>
      <c r="AR6" s="12">
        <v>1564</v>
      </c>
      <c r="AS6" s="12">
        <v>0</v>
      </c>
      <c r="AT6" s="12">
        <v>0</v>
      </c>
      <c r="AU6" s="12">
        <v>0</v>
      </c>
      <c r="AV6" s="13">
        <v>1573.4949999999999</v>
      </c>
      <c r="AW6" s="13">
        <v>0</v>
      </c>
      <c r="AX6" s="13">
        <v>1573.4949999999999</v>
      </c>
      <c r="AY6" s="13">
        <v>241</v>
      </c>
      <c r="AZ6" s="14">
        <v>6.5290248962655602</v>
      </c>
      <c r="BA6" s="15">
        <v>241</v>
      </c>
      <c r="BB6" s="16">
        <v>3646.2159999999999</v>
      </c>
      <c r="BC6" s="16">
        <v>15.129526970954355</v>
      </c>
    </row>
    <row r="7" spans="1:55" x14ac:dyDescent="0.25">
      <c r="A7" s="7">
        <v>44303</v>
      </c>
      <c r="B7" s="8" t="str">
        <f>'[2]17Apr'!$AA4</f>
        <v>B4</v>
      </c>
      <c r="C7" s="8" t="str">
        <f>'[2]17Apr'!$AA5</f>
        <v>B4</v>
      </c>
      <c r="D7" s="8" t="str">
        <f>'[2]17Apr'!$AA6</f>
        <v>Control</v>
      </c>
      <c r="E7" s="9">
        <v>7920</v>
      </c>
      <c r="F7" s="9">
        <v>0</v>
      </c>
      <c r="G7" s="9">
        <v>0</v>
      </c>
      <c r="H7" s="9">
        <v>1</v>
      </c>
      <c r="I7" s="9">
        <v>3958</v>
      </c>
      <c r="J7" s="9">
        <v>3510</v>
      </c>
      <c r="K7" s="9">
        <v>3734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1578</v>
      </c>
      <c r="S7" s="9">
        <v>1816</v>
      </c>
      <c r="T7" s="9">
        <v>1697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10">
        <v>1613.3040000000001</v>
      </c>
      <c r="AB7" s="10">
        <v>0</v>
      </c>
      <c r="AC7" s="10">
        <v>0</v>
      </c>
      <c r="AD7" s="10">
        <v>1613.3040000000001</v>
      </c>
      <c r="AE7" s="10">
        <v>242</v>
      </c>
      <c r="AF7" s="11">
        <v>6.6665454545454548</v>
      </c>
      <c r="AG7" s="12">
        <v>7260</v>
      </c>
      <c r="AH7" s="12">
        <v>0</v>
      </c>
      <c r="AI7" s="12">
        <v>1</v>
      </c>
      <c r="AJ7" s="12">
        <v>3076</v>
      </c>
      <c r="AK7" s="12">
        <v>3286</v>
      </c>
      <c r="AL7" s="12">
        <v>3181</v>
      </c>
      <c r="AM7" s="12">
        <v>0</v>
      </c>
      <c r="AN7" s="12">
        <v>0</v>
      </c>
      <c r="AO7" s="12">
        <v>0</v>
      </c>
      <c r="AP7" s="12">
        <v>1480</v>
      </c>
      <c r="AQ7" s="12">
        <v>1494</v>
      </c>
      <c r="AR7" s="12">
        <v>1487</v>
      </c>
      <c r="AS7" s="12">
        <v>0</v>
      </c>
      <c r="AT7" s="12">
        <v>0</v>
      </c>
      <c r="AU7" s="12">
        <v>0</v>
      </c>
      <c r="AV7" s="13">
        <v>1229.8440000000001</v>
      </c>
      <c r="AW7" s="13">
        <v>0</v>
      </c>
      <c r="AX7" s="13">
        <v>1229.8440000000001</v>
      </c>
      <c r="AY7" s="13">
        <v>242</v>
      </c>
      <c r="AZ7" s="14">
        <v>5.0819999999999999</v>
      </c>
      <c r="BA7" s="15">
        <v>242</v>
      </c>
      <c r="BB7" s="16">
        <v>2843.1480000000001</v>
      </c>
      <c r="BC7" s="16">
        <v>11.748545454545454</v>
      </c>
    </row>
    <row r="8" spans="1:55" x14ac:dyDescent="0.25">
      <c r="A8" s="7">
        <v>44304</v>
      </c>
      <c r="B8" s="8" t="str">
        <f>'[2]18Apr'!$AA4</f>
        <v>B3</v>
      </c>
      <c r="C8" s="8" t="str">
        <f>'[2]18Apr'!$AA5</f>
        <v>B3</v>
      </c>
      <c r="D8" s="8" t="str">
        <f>'[2]18Apr'!$AA6</f>
        <v>Control</v>
      </c>
      <c r="E8" s="9">
        <v>12500</v>
      </c>
      <c r="F8" s="9">
        <v>0</v>
      </c>
      <c r="G8" s="9">
        <v>0</v>
      </c>
      <c r="H8" s="9">
        <v>1</v>
      </c>
      <c r="I8" s="9">
        <v>2940</v>
      </c>
      <c r="J8" s="9">
        <v>3272</v>
      </c>
      <c r="K8" s="9">
        <v>3106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1802</v>
      </c>
      <c r="S8" s="9">
        <v>1788</v>
      </c>
      <c r="T8" s="9">
        <v>1795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10">
        <v>1638.75</v>
      </c>
      <c r="AB8" s="10">
        <v>0</v>
      </c>
      <c r="AC8" s="10">
        <v>0</v>
      </c>
      <c r="AD8" s="10">
        <v>1638.75</v>
      </c>
      <c r="AE8" s="10">
        <v>241</v>
      </c>
      <c r="AF8" s="11">
        <v>6.7997925311203318</v>
      </c>
      <c r="AG8" s="12">
        <v>10770</v>
      </c>
      <c r="AH8" s="12">
        <v>0</v>
      </c>
      <c r="AI8" s="12">
        <v>1</v>
      </c>
      <c r="AJ8" s="12">
        <v>3034</v>
      </c>
      <c r="AK8" s="12">
        <v>3244</v>
      </c>
      <c r="AL8" s="12">
        <v>3139</v>
      </c>
      <c r="AM8" s="12">
        <v>0</v>
      </c>
      <c r="AN8" s="12">
        <v>0</v>
      </c>
      <c r="AO8" s="12">
        <v>0</v>
      </c>
      <c r="AP8" s="12">
        <v>1830</v>
      </c>
      <c r="AQ8" s="12">
        <v>1774</v>
      </c>
      <c r="AR8" s="12">
        <v>1802</v>
      </c>
      <c r="AS8" s="12">
        <v>0</v>
      </c>
      <c r="AT8" s="12">
        <v>0</v>
      </c>
      <c r="AU8" s="12">
        <v>0</v>
      </c>
      <c r="AV8" s="13">
        <v>1439.9489999999998</v>
      </c>
      <c r="AW8" s="13">
        <v>0</v>
      </c>
      <c r="AX8" s="13">
        <v>1439.9489999999998</v>
      </c>
      <c r="AY8" s="13">
        <v>241</v>
      </c>
      <c r="AZ8" s="14">
        <v>5.9748921161825717</v>
      </c>
      <c r="BA8" s="15">
        <v>241</v>
      </c>
      <c r="BB8" s="16">
        <v>3078.6989999999996</v>
      </c>
      <c r="BC8" s="16">
        <v>12.774684647302903</v>
      </c>
    </row>
    <row r="9" spans="1:55" x14ac:dyDescent="0.25">
      <c r="A9" s="7">
        <v>44305</v>
      </c>
      <c r="B9" s="8" t="str">
        <f>'[2]19Apr'!$AA4</f>
        <v>WF</v>
      </c>
      <c r="C9" s="8" t="str">
        <f>'[2]19Apr'!$AA5</f>
        <v>WF</v>
      </c>
      <c r="D9" s="8" t="str">
        <f>'[2]18Apr'!$AA6</f>
        <v>Control</v>
      </c>
      <c r="E9" s="9">
        <v>9780</v>
      </c>
      <c r="F9" s="9">
        <v>0</v>
      </c>
      <c r="G9" s="9">
        <v>0</v>
      </c>
      <c r="H9" s="9">
        <v>1</v>
      </c>
      <c r="I9" s="9">
        <v>3286</v>
      </c>
      <c r="J9" s="9">
        <v>3258</v>
      </c>
      <c r="K9" s="9">
        <v>3272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1732</v>
      </c>
      <c r="S9" s="9">
        <v>1634</v>
      </c>
      <c r="T9" s="9">
        <v>1683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10">
        <v>1554.0419999999999</v>
      </c>
      <c r="AB9" s="10">
        <v>0</v>
      </c>
      <c r="AC9" s="10">
        <v>0</v>
      </c>
      <c r="AD9" s="10">
        <v>1554.0419999999999</v>
      </c>
      <c r="AE9" s="10">
        <v>241</v>
      </c>
      <c r="AF9" s="11">
        <v>6.4483070539419085</v>
      </c>
      <c r="AG9" s="12">
        <v>7430</v>
      </c>
      <c r="AH9" s="12">
        <v>9780</v>
      </c>
      <c r="AI9" s="12">
        <v>1</v>
      </c>
      <c r="AJ9" s="12">
        <v>3006</v>
      </c>
      <c r="AK9" s="12">
        <v>3804</v>
      </c>
      <c r="AL9" s="12">
        <v>3405</v>
      </c>
      <c r="AM9" s="12">
        <v>1732</v>
      </c>
      <c r="AN9" s="12">
        <v>1634</v>
      </c>
      <c r="AO9" s="12">
        <v>1683</v>
      </c>
      <c r="AP9" s="12">
        <v>1550</v>
      </c>
      <c r="AQ9" s="12">
        <v>1522</v>
      </c>
      <c r="AR9" s="12">
        <v>1536</v>
      </c>
      <c r="AS9" s="12">
        <v>1690</v>
      </c>
      <c r="AT9" s="12">
        <v>1724</v>
      </c>
      <c r="AU9" s="12">
        <v>1707</v>
      </c>
      <c r="AV9" s="13">
        <v>1388.6669999999999</v>
      </c>
      <c r="AW9" s="13">
        <v>0</v>
      </c>
      <c r="AX9" s="13">
        <v>1388.6669999999999</v>
      </c>
      <c r="AY9" s="13">
        <v>241</v>
      </c>
      <c r="AZ9" s="14">
        <v>5.762103734439834</v>
      </c>
      <c r="BA9" s="15">
        <v>241</v>
      </c>
      <c r="BB9" s="16">
        <v>2942.7089999999998</v>
      </c>
      <c r="BC9" s="16">
        <v>12.210410788381743</v>
      </c>
    </row>
    <row r="10" spans="1:55" x14ac:dyDescent="0.25">
      <c r="A10" s="7">
        <v>44306</v>
      </c>
      <c r="B10" s="8" t="str">
        <f>'[2]20Apr'!$AA4</f>
        <v>WF</v>
      </c>
      <c r="C10" s="8" t="str">
        <f>'[2]20Apr'!$AA5</f>
        <v>WF</v>
      </c>
      <c r="D10" s="17" t="s">
        <v>54</v>
      </c>
      <c r="E10" s="9">
        <v>6450</v>
      </c>
      <c r="F10" s="9">
        <v>6430</v>
      </c>
      <c r="G10" s="9">
        <v>0</v>
      </c>
      <c r="H10" s="9">
        <v>1</v>
      </c>
      <c r="I10" s="9">
        <v>3944</v>
      </c>
      <c r="J10" s="9">
        <v>3468</v>
      </c>
      <c r="K10" s="9">
        <v>3706</v>
      </c>
      <c r="L10" s="9">
        <v>3800</v>
      </c>
      <c r="M10" s="9">
        <v>3300</v>
      </c>
      <c r="N10" s="9">
        <v>3550</v>
      </c>
      <c r="O10" s="9">
        <v>0</v>
      </c>
      <c r="P10" s="9">
        <v>0</v>
      </c>
      <c r="Q10" s="9">
        <v>0</v>
      </c>
      <c r="R10" s="9">
        <v>1760</v>
      </c>
      <c r="S10" s="9">
        <v>1704</v>
      </c>
      <c r="T10" s="9">
        <v>1732</v>
      </c>
      <c r="U10" s="9">
        <v>1970</v>
      </c>
      <c r="V10" s="9">
        <v>1984</v>
      </c>
      <c r="W10" s="9">
        <v>1977</v>
      </c>
      <c r="X10" s="9">
        <v>1</v>
      </c>
      <c r="Y10" s="9">
        <v>0</v>
      </c>
      <c r="Z10" s="9">
        <v>1</v>
      </c>
      <c r="AA10" s="10">
        <v>1273.23</v>
      </c>
      <c r="AB10" s="10">
        <v>1011.4390000000001</v>
      </c>
      <c r="AC10" s="10">
        <v>0</v>
      </c>
      <c r="AD10" s="10">
        <v>2284.6689999999999</v>
      </c>
      <c r="AE10" s="10">
        <v>231</v>
      </c>
      <c r="AF10" s="11">
        <v>9.890341991341991</v>
      </c>
      <c r="AG10" s="12">
        <v>10440</v>
      </c>
      <c r="AH10" s="12">
        <v>0</v>
      </c>
      <c r="AI10" s="12">
        <v>1</v>
      </c>
      <c r="AJ10" s="12">
        <v>3860</v>
      </c>
      <c r="AK10" s="12">
        <v>4196</v>
      </c>
      <c r="AL10" s="12">
        <v>4028</v>
      </c>
      <c r="AM10" s="12">
        <v>0</v>
      </c>
      <c r="AN10" s="12">
        <v>0</v>
      </c>
      <c r="AO10" s="12">
        <v>0</v>
      </c>
      <c r="AP10" s="12">
        <v>2092</v>
      </c>
      <c r="AQ10" s="12">
        <v>2306</v>
      </c>
      <c r="AR10" s="12">
        <v>2199</v>
      </c>
      <c r="AS10" s="12">
        <v>2152</v>
      </c>
      <c r="AT10" s="12">
        <v>2348</v>
      </c>
      <c r="AU10" s="12">
        <v>2250</v>
      </c>
      <c r="AV10" s="13">
        <v>1909.4760000000001</v>
      </c>
      <c r="AW10" s="13">
        <v>0</v>
      </c>
      <c r="AX10" s="13">
        <v>1909.4760000000001</v>
      </c>
      <c r="AY10" s="13">
        <v>231</v>
      </c>
      <c r="AZ10" s="14">
        <v>8.2661298701298698</v>
      </c>
      <c r="BA10" s="15">
        <v>231</v>
      </c>
      <c r="BB10" s="16">
        <v>4194.1450000000004</v>
      </c>
      <c r="BC10" s="16">
        <v>18.156471861471861</v>
      </c>
    </row>
    <row r="11" spans="1:55" x14ac:dyDescent="0.25">
      <c r="A11" s="7">
        <v>44307</v>
      </c>
      <c r="B11" s="8" t="str">
        <f>'[2]21Apr'!$AA4</f>
        <v>WF</v>
      </c>
      <c r="C11" s="8" t="str">
        <f>'[2]21Apr'!$AA5</f>
        <v>WF</v>
      </c>
      <c r="D11" s="17" t="s">
        <v>54</v>
      </c>
      <c r="E11" s="9">
        <v>7300</v>
      </c>
      <c r="F11" s="9">
        <v>7430</v>
      </c>
      <c r="G11" s="9">
        <v>0</v>
      </c>
      <c r="H11" s="9">
        <v>1</v>
      </c>
      <c r="I11" s="9">
        <v>4154</v>
      </c>
      <c r="J11" s="9">
        <v>4504</v>
      </c>
      <c r="K11" s="9">
        <v>4329</v>
      </c>
      <c r="L11" s="9">
        <v>3832</v>
      </c>
      <c r="M11" s="9">
        <v>3048</v>
      </c>
      <c r="N11" s="9">
        <v>3440</v>
      </c>
      <c r="O11" s="9">
        <v>0</v>
      </c>
      <c r="P11" s="9">
        <v>0</v>
      </c>
      <c r="Q11" s="9">
        <v>0</v>
      </c>
      <c r="R11" s="9">
        <v>2306</v>
      </c>
      <c r="S11" s="9">
        <v>2250</v>
      </c>
      <c r="T11" s="9">
        <v>2278</v>
      </c>
      <c r="U11" s="9">
        <v>2474</v>
      </c>
      <c r="V11" s="9">
        <v>2558</v>
      </c>
      <c r="W11" s="9">
        <v>2516</v>
      </c>
      <c r="X11" s="9">
        <v>1</v>
      </c>
      <c r="Y11" s="9">
        <v>0</v>
      </c>
      <c r="Z11" s="9">
        <v>1</v>
      </c>
      <c r="AA11" s="10">
        <v>1497.23</v>
      </c>
      <c r="AB11" s="10">
        <v>686.53200000000004</v>
      </c>
      <c r="AC11" s="10">
        <v>0</v>
      </c>
      <c r="AD11" s="10">
        <v>2183.7620000000002</v>
      </c>
      <c r="AE11" s="10">
        <v>232</v>
      </c>
      <c r="AF11" s="11">
        <v>9.4127672413793118</v>
      </c>
      <c r="AG11" s="12">
        <v>10670</v>
      </c>
      <c r="AH11" s="12">
        <v>0</v>
      </c>
      <c r="AI11" s="12">
        <v>1</v>
      </c>
      <c r="AJ11" s="12">
        <v>3272</v>
      </c>
      <c r="AK11" s="12">
        <v>3832</v>
      </c>
      <c r="AL11" s="12">
        <v>3552</v>
      </c>
      <c r="AM11" s="12">
        <v>0</v>
      </c>
      <c r="AN11" s="12">
        <v>0</v>
      </c>
      <c r="AO11" s="12">
        <v>0</v>
      </c>
      <c r="AP11" s="12">
        <v>2124</v>
      </c>
      <c r="AQ11" s="12">
        <v>1788</v>
      </c>
      <c r="AR11" s="12">
        <v>1956</v>
      </c>
      <c r="AS11" s="12">
        <v>0</v>
      </c>
      <c r="AT11" s="12">
        <v>0</v>
      </c>
      <c r="AU11" s="12">
        <v>0</v>
      </c>
      <c r="AV11" s="13">
        <v>1702.932</v>
      </c>
      <c r="AW11" s="13">
        <v>0</v>
      </c>
      <c r="AX11" s="13">
        <v>1702.932</v>
      </c>
      <c r="AY11" s="13">
        <v>232</v>
      </c>
      <c r="AZ11" s="14">
        <v>7.3402241379310347</v>
      </c>
      <c r="BA11" s="15">
        <v>232</v>
      </c>
      <c r="BB11" s="16">
        <v>3886.6940000000004</v>
      </c>
      <c r="BC11" s="16">
        <v>16.752991379310345</v>
      </c>
    </row>
    <row r="12" spans="1:55" x14ac:dyDescent="0.25">
      <c r="A12" s="7">
        <v>44308</v>
      </c>
      <c r="B12" s="8" t="str">
        <f>'[2]22Apr'!$AA4</f>
        <v>ND</v>
      </c>
      <c r="C12" s="8" t="str">
        <f>'[2]22Apr'!$AA5</f>
        <v>ND</v>
      </c>
      <c r="D12" s="17" t="s">
        <v>54</v>
      </c>
      <c r="E12" s="9">
        <v>7000</v>
      </c>
      <c r="F12" s="9">
        <v>4350</v>
      </c>
      <c r="G12" s="9">
        <v>0</v>
      </c>
      <c r="H12" s="9">
        <v>1</v>
      </c>
      <c r="I12" s="9">
        <v>4210</v>
      </c>
      <c r="J12" s="9">
        <v>4224</v>
      </c>
      <c r="K12" s="9">
        <v>4217</v>
      </c>
      <c r="L12" s="9">
        <v>4532</v>
      </c>
      <c r="M12" s="9">
        <v>4488</v>
      </c>
      <c r="N12" s="9">
        <v>4510</v>
      </c>
      <c r="O12" s="9">
        <v>0</v>
      </c>
      <c r="P12" s="9">
        <v>0</v>
      </c>
      <c r="Q12" s="9">
        <v>0</v>
      </c>
      <c r="R12" s="9">
        <v>2474</v>
      </c>
      <c r="S12" s="9">
        <v>2292</v>
      </c>
      <c r="T12" s="9">
        <v>2383</v>
      </c>
      <c r="U12" s="9">
        <v>2464</v>
      </c>
      <c r="V12" s="9">
        <v>2222</v>
      </c>
      <c r="W12" s="9">
        <v>2343</v>
      </c>
      <c r="X12" s="9">
        <v>1</v>
      </c>
      <c r="Y12" s="9">
        <v>0</v>
      </c>
      <c r="Z12" s="9">
        <v>1</v>
      </c>
      <c r="AA12" s="10">
        <v>1283.8</v>
      </c>
      <c r="AB12" s="10">
        <v>942.64499999999998</v>
      </c>
      <c r="AC12" s="10">
        <v>0</v>
      </c>
      <c r="AD12" s="10">
        <v>2226.4449999999997</v>
      </c>
      <c r="AE12" s="10">
        <v>244</v>
      </c>
      <c r="AF12" s="11">
        <v>9.1247745901639341</v>
      </c>
      <c r="AG12" s="12">
        <v>6100</v>
      </c>
      <c r="AH12" s="12">
        <v>11350</v>
      </c>
      <c r="AI12" s="12">
        <v>1</v>
      </c>
      <c r="AJ12" s="12">
        <v>3860</v>
      </c>
      <c r="AK12" s="12">
        <v>4150</v>
      </c>
      <c r="AL12" s="12">
        <v>4005</v>
      </c>
      <c r="AM12" s="12">
        <v>2343</v>
      </c>
      <c r="AN12" s="12">
        <v>2343</v>
      </c>
      <c r="AO12" s="12">
        <v>2343</v>
      </c>
      <c r="AP12" s="12">
        <v>2348</v>
      </c>
      <c r="AQ12" s="12">
        <v>2208</v>
      </c>
      <c r="AR12" s="12">
        <v>2278</v>
      </c>
      <c r="AS12" s="12">
        <v>2292</v>
      </c>
      <c r="AT12" s="12">
        <v>2222</v>
      </c>
      <c r="AU12" s="12">
        <v>2257</v>
      </c>
      <c r="AV12" s="13">
        <v>1053.47</v>
      </c>
      <c r="AW12" s="13">
        <v>97.61</v>
      </c>
      <c r="AX12" s="13">
        <v>1151.08</v>
      </c>
      <c r="AY12" s="13">
        <v>244</v>
      </c>
      <c r="AZ12" s="14">
        <v>4.7175409836065567</v>
      </c>
      <c r="BA12" s="15">
        <v>244</v>
      </c>
      <c r="BB12" s="16">
        <v>3377.5249999999996</v>
      </c>
      <c r="BC12" s="16">
        <v>13.842315573770492</v>
      </c>
    </row>
    <row r="13" spans="1:55" x14ac:dyDescent="0.25">
      <c r="A13" s="7">
        <v>44309</v>
      </c>
      <c r="B13" s="8" t="str">
        <f>'[2]23Apr'!$AA4</f>
        <v>ND</v>
      </c>
      <c r="C13" s="8" t="str">
        <f>'[2]23Apr'!$AA5</f>
        <v>ND</v>
      </c>
      <c r="D13" s="17" t="s">
        <v>54</v>
      </c>
      <c r="E13" s="9">
        <v>4400</v>
      </c>
      <c r="F13" s="9">
        <v>4070</v>
      </c>
      <c r="G13" s="9">
        <v>0</v>
      </c>
      <c r="H13" s="9">
        <v>1</v>
      </c>
      <c r="I13" s="9">
        <v>5036</v>
      </c>
      <c r="J13" s="9">
        <v>4320</v>
      </c>
      <c r="K13" s="9">
        <v>4678</v>
      </c>
      <c r="L13" s="9">
        <v>4896</v>
      </c>
      <c r="M13" s="9">
        <v>4350</v>
      </c>
      <c r="N13" s="9">
        <v>4623</v>
      </c>
      <c r="O13" s="9">
        <v>0</v>
      </c>
      <c r="P13" s="9">
        <v>0</v>
      </c>
      <c r="Q13" s="9">
        <v>0</v>
      </c>
      <c r="R13" s="9">
        <v>2308</v>
      </c>
      <c r="S13" s="9">
        <v>2306</v>
      </c>
      <c r="T13" s="9">
        <v>2307</v>
      </c>
      <c r="U13" s="9">
        <v>2012</v>
      </c>
      <c r="V13" s="9">
        <v>2082</v>
      </c>
      <c r="W13" s="9">
        <v>2047</v>
      </c>
      <c r="X13" s="9">
        <v>1</v>
      </c>
      <c r="Y13" s="9">
        <v>0</v>
      </c>
      <c r="Z13" s="9">
        <v>1</v>
      </c>
      <c r="AA13" s="10">
        <v>1043.24</v>
      </c>
      <c r="AB13" s="10">
        <v>1048.432</v>
      </c>
      <c r="AC13" s="10">
        <v>0</v>
      </c>
      <c r="AD13" s="10">
        <v>2091.672</v>
      </c>
      <c r="AE13" s="10">
        <v>244</v>
      </c>
      <c r="AF13" s="11">
        <v>8.5724262295081974</v>
      </c>
      <c r="AG13" s="12">
        <v>7010</v>
      </c>
      <c r="AH13" s="12">
        <v>0</v>
      </c>
      <c r="AI13" s="12">
        <v>1</v>
      </c>
      <c r="AJ13" s="12">
        <v>5078</v>
      </c>
      <c r="AK13" s="12">
        <v>4672</v>
      </c>
      <c r="AL13" s="12">
        <v>4875</v>
      </c>
      <c r="AM13" s="12">
        <v>0</v>
      </c>
      <c r="AN13" s="12">
        <v>0</v>
      </c>
      <c r="AO13" s="12">
        <v>0</v>
      </c>
      <c r="AP13" s="12">
        <v>2236</v>
      </c>
      <c r="AQ13" s="12">
        <v>2340</v>
      </c>
      <c r="AR13" s="12">
        <v>2288</v>
      </c>
      <c r="AS13" s="12">
        <v>0</v>
      </c>
      <c r="AT13" s="12">
        <v>0</v>
      </c>
      <c r="AU13" s="12">
        <v>0</v>
      </c>
      <c r="AV13" s="13">
        <v>1813.4869999999999</v>
      </c>
      <c r="AW13" s="13">
        <v>0</v>
      </c>
      <c r="AX13" s="13">
        <v>1813.4869999999999</v>
      </c>
      <c r="AY13" s="13">
        <v>244</v>
      </c>
      <c r="AZ13" s="14">
        <v>7.432323770491803</v>
      </c>
      <c r="BA13" s="15">
        <v>244</v>
      </c>
      <c r="BB13" s="16">
        <v>3905.1589999999997</v>
      </c>
      <c r="BC13" s="16">
        <v>16.004750000000001</v>
      </c>
    </row>
    <row r="14" spans="1:55" x14ac:dyDescent="0.25">
      <c r="A14" s="7">
        <v>44310</v>
      </c>
      <c r="B14" s="8" t="str">
        <f>'[2]24Apr'!$AA4</f>
        <v>B6</v>
      </c>
      <c r="C14" s="8" t="str">
        <f>'[2]24Apr'!$AA5</f>
        <v xml:space="preserve">ND </v>
      </c>
      <c r="D14" s="17" t="s">
        <v>54</v>
      </c>
      <c r="E14" s="9">
        <v>5490</v>
      </c>
      <c r="F14" s="9">
        <v>5210</v>
      </c>
      <c r="G14" s="9">
        <v>0</v>
      </c>
      <c r="H14" s="9">
        <v>1</v>
      </c>
      <c r="I14" s="9">
        <v>4602</v>
      </c>
      <c r="J14" s="9">
        <v>4630</v>
      </c>
      <c r="K14" s="9">
        <v>4616</v>
      </c>
      <c r="L14" s="9">
        <v>4574</v>
      </c>
      <c r="M14" s="9">
        <v>4784</v>
      </c>
      <c r="N14" s="9">
        <v>4679</v>
      </c>
      <c r="O14" s="9">
        <v>0</v>
      </c>
      <c r="P14" s="9">
        <v>0</v>
      </c>
      <c r="Q14" s="9">
        <v>0</v>
      </c>
      <c r="R14" s="9">
        <v>2110</v>
      </c>
      <c r="S14" s="9">
        <v>2114</v>
      </c>
      <c r="T14" s="9">
        <v>2112</v>
      </c>
      <c r="U14" s="9">
        <v>2820</v>
      </c>
      <c r="V14" s="9">
        <v>2284</v>
      </c>
      <c r="W14" s="9">
        <v>2552</v>
      </c>
      <c r="X14" s="9">
        <v>1</v>
      </c>
      <c r="Y14" s="9">
        <v>0</v>
      </c>
      <c r="Z14" s="9">
        <v>1</v>
      </c>
      <c r="AA14" s="10">
        <v>1374.6960000000001</v>
      </c>
      <c r="AB14" s="10">
        <v>1108.1670000000001</v>
      </c>
      <c r="AC14" s="10">
        <v>0</v>
      </c>
      <c r="AD14" s="10">
        <v>2482.8630000000003</v>
      </c>
      <c r="AE14" s="10">
        <v>241</v>
      </c>
      <c r="AF14" s="11">
        <v>10.302336099585064</v>
      </c>
      <c r="AG14" s="12">
        <v>7200</v>
      </c>
      <c r="AH14" s="12">
        <v>10700</v>
      </c>
      <c r="AI14" s="12">
        <v>1</v>
      </c>
      <c r="AJ14" s="12">
        <v>4587</v>
      </c>
      <c r="AK14" s="12">
        <v>4728</v>
      </c>
      <c r="AL14" s="12">
        <v>4657.5</v>
      </c>
      <c r="AM14" s="12">
        <v>2820</v>
      </c>
      <c r="AN14" s="12">
        <v>2264</v>
      </c>
      <c r="AO14" s="12">
        <v>2542</v>
      </c>
      <c r="AP14" s="12">
        <v>2334</v>
      </c>
      <c r="AQ14" s="12">
        <v>2264</v>
      </c>
      <c r="AR14" s="12">
        <v>2299</v>
      </c>
      <c r="AS14" s="12">
        <v>2334</v>
      </c>
      <c r="AT14" s="12">
        <v>2264</v>
      </c>
      <c r="AU14" s="12">
        <v>2299</v>
      </c>
      <c r="AV14" s="13">
        <v>1698.12</v>
      </c>
      <c r="AW14" s="13">
        <v>260.01</v>
      </c>
      <c r="AX14" s="13">
        <v>1958.1299999999999</v>
      </c>
      <c r="AY14" s="13">
        <v>241</v>
      </c>
      <c r="AZ14" s="14">
        <v>8.1250207468879658</v>
      </c>
      <c r="BA14" s="15">
        <v>241</v>
      </c>
      <c r="BB14" s="16">
        <v>4440.9930000000004</v>
      </c>
      <c r="BC14" s="16">
        <v>18.427356846473032</v>
      </c>
    </row>
    <row r="15" spans="1:55" x14ac:dyDescent="0.25">
      <c r="A15" s="7">
        <v>44311</v>
      </c>
      <c r="B15" s="8" t="str">
        <f>'[2]25Apr'!$AA4</f>
        <v>B6</v>
      </c>
      <c r="C15" s="8" t="str">
        <f>'[2]25Apr'!$AA5</f>
        <v>B6</v>
      </c>
      <c r="D15" s="17" t="s">
        <v>54</v>
      </c>
      <c r="E15" s="9">
        <v>5000</v>
      </c>
      <c r="F15" s="9">
        <v>5800</v>
      </c>
      <c r="G15" s="9">
        <v>0</v>
      </c>
      <c r="H15" s="9">
        <v>1</v>
      </c>
      <c r="I15" s="9">
        <v>4854</v>
      </c>
      <c r="J15" s="9">
        <v>5106</v>
      </c>
      <c r="K15" s="9">
        <v>4980</v>
      </c>
      <c r="L15" s="9">
        <v>4658</v>
      </c>
      <c r="M15" s="9">
        <v>4378</v>
      </c>
      <c r="N15" s="9">
        <v>4518</v>
      </c>
      <c r="O15" s="9">
        <v>0</v>
      </c>
      <c r="P15" s="9">
        <v>0</v>
      </c>
      <c r="Q15" s="9">
        <v>0</v>
      </c>
      <c r="R15" s="9">
        <v>2600</v>
      </c>
      <c r="S15" s="9">
        <v>2824</v>
      </c>
      <c r="T15" s="9">
        <v>2712</v>
      </c>
      <c r="U15" s="9">
        <v>2404</v>
      </c>
      <c r="V15" s="9">
        <v>2628</v>
      </c>
      <c r="W15" s="9">
        <v>2516</v>
      </c>
      <c r="X15" s="9">
        <v>1</v>
      </c>
      <c r="Y15" s="9">
        <v>0</v>
      </c>
      <c r="Z15" s="9">
        <v>1</v>
      </c>
      <c r="AA15" s="10">
        <v>1134</v>
      </c>
      <c r="AB15" s="10">
        <v>1161.1599999999999</v>
      </c>
      <c r="AC15" s="10">
        <v>0</v>
      </c>
      <c r="AD15" s="10">
        <v>2295.16</v>
      </c>
      <c r="AE15" s="10">
        <v>240</v>
      </c>
      <c r="AF15" s="11">
        <v>9.5631666666666657</v>
      </c>
      <c r="AG15" s="12">
        <v>7500</v>
      </c>
      <c r="AH15" s="12">
        <v>0</v>
      </c>
      <c r="AI15" s="12">
        <v>1</v>
      </c>
      <c r="AJ15" s="12">
        <v>4112</v>
      </c>
      <c r="AK15" s="12">
        <v>4322</v>
      </c>
      <c r="AL15" s="12">
        <v>4217</v>
      </c>
      <c r="AM15" s="12">
        <v>0</v>
      </c>
      <c r="AN15" s="12">
        <v>0</v>
      </c>
      <c r="AO15" s="12">
        <v>0</v>
      </c>
      <c r="AP15" s="12">
        <v>2026</v>
      </c>
      <c r="AQ15" s="12">
        <v>2642</v>
      </c>
      <c r="AR15" s="12">
        <v>2334</v>
      </c>
      <c r="AS15" s="12">
        <v>0</v>
      </c>
      <c r="AT15" s="12">
        <v>0</v>
      </c>
      <c r="AU15" s="12">
        <v>0</v>
      </c>
      <c r="AV15" s="13">
        <v>1412.25</v>
      </c>
      <c r="AW15" s="13">
        <v>0</v>
      </c>
      <c r="AX15" s="13">
        <v>1412.25</v>
      </c>
      <c r="AY15" s="13">
        <v>240</v>
      </c>
      <c r="AZ15" s="14">
        <v>5.8843750000000004</v>
      </c>
      <c r="BA15" s="15">
        <v>240</v>
      </c>
      <c r="BB15" s="16">
        <v>3707.41</v>
      </c>
      <c r="BC15" s="16">
        <v>15.447541666666666</v>
      </c>
    </row>
    <row r="16" spans="1:55" x14ac:dyDescent="0.25">
      <c r="A16" s="7">
        <v>44312</v>
      </c>
      <c r="B16" s="8" t="str">
        <f>'[2]26Apr'!$AA4</f>
        <v>RE</v>
      </c>
      <c r="C16" s="8" t="str">
        <f>'[2]26Apr'!$AA5</f>
        <v>B6</v>
      </c>
      <c r="D16" s="17" t="s">
        <v>54</v>
      </c>
      <c r="E16" s="9">
        <v>6510</v>
      </c>
      <c r="F16" s="9">
        <v>6510</v>
      </c>
      <c r="G16" s="9">
        <v>0</v>
      </c>
      <c r="H16" s="9">
        <v>1</v>
      </c>
      <c r="I16" s="9">
        <v>3580</v>
      </c>
      <c r="J16" s="9">
        <v>3062</v>
      </c>
      <c r="K16" s="9">
        <v>3321</v>
      </c>
      <c r="L16" s="9">
        <v>3538</v>
      </c>
      <c r="M16" s="9">
        <v>3314</v>
      </c>
      <c r="N16" s="9">
        <v>3426</v>
      </c>
      <c r="O16" s="9">
        <v>0</v>
      </c>
      <c r="P16" s="9">
        <v>0</v>
      </c>
      <c r="Q16" s="9">
        <v>0</v>
      </c>
      <c r="R16" s="9">
        <v>1690</v>
      </c>
      <c r="S16" s="9">
        <v>1830</v>
      </c>
      <c r="T16" s="9">
        <v>1760</v>
      </c>
      <c r="U16" s="9">
        <v>1956</v>
      </c>
      <c r="V16" s="9">
        <v>1802</v>
      </c>
      <c r="W16" s="9">
        <v>1879</v>
      </c>
      <c r="X16" s="9">
        <v>1</v>
      </c>
      <c r="Y16" s="9">
        <v>0</v>
      </c>
      <c r="Z16" s="9">
        <v>1</v>
      </c>
      <c r="AA16" s="10">
        <v>1016.211</v>
      </c>
      <c r="AB16" s="10">
        <v>1007.097</v>
      </c>
      <c r="AC16" s="10">
        <v>0</v>
      </c>
      <c r="AD16" s="10">
        <v>2023.308</v>
      </c>
      <c r="AE16" s="10">
        <v>237</v>
      </c>
      <c r="AF16" s="11">
        <v>8.5371645569620256</v>
      </c>
      <c r="AG16" s="12">
        <v>7500</v>
      </c>
      <c r="AH16" s="12">
        <v>7500</v>
      </c>
      <c r="AI16" s="12">
        <v>1</v>
      </c>
      <c r="AJ16" s="12">
        <v>3546</v>
      </c>
      <c r="AK16" s="12">
        <v>3536</v>
      </c>
      <c r="AL16" s="12">
        <v>3541</v>
      </c>
      <c r="AM16" s="12">
        <v>1956</v>
      </c>
      <c r="AN16" s="12">
        <v>1802</v>
      </c>
      <c r="AO16" s="12">
        <v>1879</v>
      </c>
      <c r="AP16" s="12">
        <v>2051</v>
      </c>
      <c r="AQ16" s="12">
        <v>1956</v>
      </c>
      <c r="AR16" s="12">
        <v>2003.5</v>
      </c>
      <c r="AS16" s="12">
        <v>2180</v>
      </c>
      <c r="AT16" s="12">
        <v>2140</v>
      </c>
      <c r="AU16" s="12">
        <v>2160</v>
      </c>
      <c r="AV16" s="13">
        <v>1153.125</v>
      </c>
      <c r="AW16" s="13">
        <v>0</v>
      </c>
      <c r="AX16" s="13">
        <v>1153.125</v>
      </c>
      <c r="AY16" s="13">
        <v>237</v>
      </c>
      <c r="AZ16" s="14">
        <v>4.8655063291139244</v>
      </c>
      <c r="BA16" s="15">
        <v>237</v>
      </c>
      <c r="BB16" s="16">
        <v>3176.433</v>
      </c>
      <c r="BC16" s="16">
        <v>13.402670886075949</v>
      </c>
    </row>
    <row r="17" spans="1:55" x14ac:dyDescent="0.25">
      <c r="A17" s="7">
        <v>44313</v>
      </c>
      <c r="B17" s="8" t="str">
        <f>'[2]27Apr'!$AA4</f>
        <v>RE</v>
      </c>
      <c r="C17" s="8" t="str">
        <f>'[2]27Apr'!$AA5</f>
        <v>RE</v>
      </c>
      <c r="D17" s="17" t="s">
        <v>54</v>
      </c>
      <c r="E17" s="9">
        <v>6510</v>
      </c>
      <c r="F17" s="9">
        <v>6510</v>
      </c>
      <c r="G17" s="9">
        <v>0</v>
      </c>
      <c r="H17" s="9">
        <v>1</v>
      </c>
      <c r="I17" s="9">
        <v>3860</v>
      </c>
      <c r="J17" s="9">
        <v>3482</v>
      </c>
      <c r="K17" s="9">
        <v>3671</v>
      </c>
      <c r="L17" s="9">
        <v>3188</v>
      </c>
      <c r="M17" s="9">
        <v>3524</v>
      </c>
      <c r="N17" s="9">
        <v>3356</v>
      </c>
      <c r="O17" s="9">
        <v>0</v>
      </c>
      <c r="P17" s="9">
        <v>0</v>
      </c>
      <c r="Q17" s="9">
        <v>0</v>
      </c>
      <c r="R17" s="9">
        <v>2354</v>
      </c>
      <c r="S17" s="9">
        <v>2242</v>
      </c>
      <c r="T17" s="9">
        <v>2298</v>
      </c>
      <c r="U17" s="9">
        <v>2040</v>
      </c>
      <c r="V17" s="9">
        <v>2110</v>
      </c>
      <c r="W17" s="9">
        <v>2075</v>
      </c>
      <c r="X17" s="9">
        <v>1</v>
      </c>
      <c r="Y17" s="9">
        <v>0</v>
      </c>
      <c r="Z17" s="9">
        <v>1</v>
      </c>
      <c r="AA17" s="10">
        <v>893.82299999999998</v>
      </c>
      <c r="AB17" s="10">
        <v>833.93100000000004</v>
      </c>
      <c r="AC17" s="10">
        <v>0</v>
      </c>
      <c r="AD17" s="10">
        <v>1727.7539999999999</v>
      </c>
      <c r="AE17" s="10">
        <v>233</v>
      </c>
      <c r="AF17" s="11">
        <v>7.4152532188841196</v>
      </c>
      <c r="AG17" s="12">
        <v>10070</v>
      </c>
      <c r="AH17" s="12">
        <v>13020</v>
      </c>
      <c r="AI17" s="12">
        <v>1</v>
      </c>
      <c r="AJ17" s="12">
        <v>3818</v>
      </c>
      <c r="AK17" s="12">
        <v>3524</v>
      </c>
      <c r="AL17" s="12">
        <v>3671</v>
      </c>
      <c r="AM17" s="12">
        <v>2188</v>
      </c>
      <c r="AN17" s="12">
        <v>2182</v>
      </c>
      <c r="AO17" s="12">
        <v>2185</v>
      </c>
      <c r="AP17" s="12">
        <v>2540</v>
      </c>
      <c r="AQ17" s="12">
        <v>2610</v>
      </c>
      <c r="AR17" s="12">
        <v>2575</v>
      </c>
      <c r="AS17" s="12">
        <v>2040</v>
      </c>
      <c r="AT17" s="12">
        <v>2054</v>
      </c>
      <c r="AU17" s="12">
        <v>2047</v>
      </c>
      <c r="AV17" s="13">
        <v>1103.6719999999998</v>
      </c>
      <c r="AW17" s="13">
        <v>179.67600000000002</v>
      </c>
      <c r="AX17" s="13">
        <v>1283.3479999999997</v>
      </c>
      <c r="AY17" s="13">
        <v>233</v>
      </c>
      <c r="AZ17" s="14">
        <v>5.5079313304721023</v>
      </c>
      <c r="BA17" s="15">
        <v>233</v>
      </c>
      <c r="BB17" s="16">
        <v>3011.1019999999999</v>
      </c>
      <c r="BC17" s="16">
        <v>12.923184549356222</v>
      </c>
    </row>
    <row r="18" spans="1:55" x14ac:dyDescent="0.25">
      <c r="A18" s="7">
        <v>44314</v>
      </c>
      <c r="B18" s="8" t="str">
        <f>'[2]28Apr'!$AA4</f>
        <v>RE</v>
      </c>
      <c r="C18" s="8" t="str">
        <f>'[2]28Apr'!$AA5</f>
        <v>RE</v>
      </c>
      <c r="D18" s="9" t="s">
        <v>55</v>
      </c>
      <c r="E18" s="9">
        <v>3890</v>
      </c>
      <c r="F18" s="9">
        <v>0</v>
      </c>
      <c r="G18" s="9">
        <v>10070</v>
      </c>
      <c r="H18" s="9">
        <v>1</v>
      </c>
      <c r="I18" s="9">
        <v>2824</v>
      </c>
      <c r="J18" s="9">
        <v>3524</v>
      </c>
      <c r="K18" s="9">
        <v>3174</v>
      </c>
      <c r="L18" s="9">
        <v>0</v>
      </c>
      <c r="M18" s="9">
        <v>0</v>
      </c>
      <c r="N18" s="9">
        <v>0</v>
      </c>
      <c r="O18" s="9">
        <v>2188</v>
      </c>
      <c r="P18" s="9">
        <v>2182</v>
      </c>
      <c r="Q18" s="9">
        <v>2185</v>
      </c>
      <c r="R18" s="9">
        <v>2040</v>
      </c>
      <c r="S18" s="9">
        <v>2054</v>
      </c>
      <c r="T18" s="9">
        <v>2047</v>
      </c>
      <c r="U18" s="9">
        <v>0</v>
      </c>
      <c r="V18" s="9">
        <v>0</v>
      </c>
      <c r="W18" s="9">
        <v>0</v>
      </c>
      <c r="X18" s="9">
        <v>2048</v>
      </c>
      <c r="Y18" s="9">
        <v>2024</v>
      </c>
      <c r="Z18" s="9">
        <v>2036</v>
      </c>
      <c r="AA18" s="10">
        <v>438.40300000000002</v>
      </c>
      <c r="AB18" s="10">
        <v>0</v>
      </c>
      <c r="AC18" s="10">
        <v>150.04299999999998</v>
      </c>
      <c r="AD18" s="10">
        <v>588.44600000000003</v>
      </c>
      <c r="AE18" s="10">
        <v>233</v>
      </c>
      <c r="AF18" s="11">
        <v>2.5255193133047213</v>
      </c>
      <c r="AG18" s="12">
        <v>6140</v>
      </c>
      <c r="AH18" s="12">
        <v>3890</v>
      </c>
      <c r="AI18" s="12">
        <v>1</v>
      </c>
      <c r="AJ18" s="12">
        <v>3552</v>
      </c>
      <c r="AK18" s="12">
        <v>3090</v>
      </c>
      <c r="AL18" s="12">
        <v>3321</v>
      </c>
      <c r="AM18" s="12">
        <v>2040</v>
      </c>
      <c r="AN18" s="12">
        <v>2054</v>
      </c>
      <c r="AO18" s="12">
        <v>2047</v>
      </c>
      <c r="AP18" s="12">
        <v>2040</v>
      </c>
      <c r="AQ18" s="12">
        <v>2054</v>
      </c>
      <c r="AR18" s="12">
        <v>2047</v>
      </c>
      <c r="AS18" s="12">
        <v>2054</v>
      </c>
      <c r="AT18" s="12">
        <v>1942</v>
      </c>
      <c r="AU18" s="12">
        <v>1998</v>
      </c>
      <c r="AV18" s="13">
        <v>782.23599999999999</v>
      </c>
      <c r="AW18" s="13">
        <v>19.061</v>
      </c>
      <c r="AX18" s="13">
        <v>801.29700000000003</v>
      </c>
      <c r="AY18" s="13">
        <v>233</v>
      </c>
      <c r="AZ18" s="14">
        <v>3.4390429184549358</v>
      </c>
      <c r="BA18" s="15">
        <v>233</v>
      </c>
      <c r="BB18" s="16">
        <v>1389.7429999999999</v>
      </c>
      <c r="BC18" s="16">
        <v>5.9645622317596576</v>
      </c>
    </row>
    <row r="19" spans="1:55" x14ac:dyDescent="0.25">
      <c r="A19" s="7">
        <v>44315</v>
      </c>
      <c r="B19" s="8" t="str">
        <f>'[2]29Apr'!$AA4</f>
        <v>WF</v>
      </c>
      <c r="C19" s="8" t="str">
        <f>'[2]29Apr'!$AA5</f>
        <v>WF</v>
      </c>
      <c r="D19" s="9" t="s">
        <v>55</v>
      </c>
      <c r="E19" s="9">
        <v>19800</v>
      </c>
      <c r="F19" s="9">
        <v>0</v>
      </c>
      <c r="G19" s="9">
        <v>0</v>
      </c>
      <c r="H19" s="9">
        <v>1</v>
      </c>
      <c r="I19" s="9">
        <v>2076</v>
      </c>
      <c r="J19" s="9">
        <v>2314</v>
      </c>
      <c r="K19" s="9">
        <v>2195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1634</v>
      </c>
      <c r="S19" s="9">
        <v>1494</v>
      </c>
      <c r="T19" s="9">
        <v>1564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10">
        <v>1249.3799999999999</v>
      </c>
      <c r="AB19" s="10">
        <v>0</v>
      </c>
      <c r="AC19" s="10">
        <v>0</v>
      </c>
      <c r="AD19" s="10">
        <v>1249.3799999999999</v>
      </c>
      <c r="AE19" s="10">
        <v>243</v>
      </c>
      <c r="AF19" s="11">
        <v>5.1414814814814811</v>
      </c>
      <c r="AG19" s="12">
        <v>29370</v>
      </c>
      <c r="AH19" s="12">
        <v>0</v>
      </c>
      <c r="AI19" s="12">
        <v>1</v>
      </c>
      <c r="AJ19" s="12">
        <v>3216</v>
      </c>
      <c r="AK19" s="12">
        <v>3048</v>
      </c>
      <c r="AL19" s="12">
        <v>3132</v>
      </c>
      <c r="AM19" s="12">
        <v>0</v>
      </c>
      <c r="AN19" s="12">
        <v>0</v>
      </c>
      <c r="AO19" s="12">
        <v>0</v>
      </c>
      <c r="AP19" s="12">
        <v>2530</v>
      </c>
      <c r="AQ19" s="12">
        <v>2222</v>
      </c>
      <c r="AR19" s="12">
        <v>2376</v>
      </c>
      <c r="AS19" s="12">
        <v>0</v>
      </c>
      <c r="AT19" s="12">
        <v>0</v>
      </c>
      <c r="AU19" s="12">
        <v>0</v>
      </c>
      <c r="AV19" s="13">
        <v>2220.3719999999998</v>
      </c>
      <c r="AW19" s="13">
        <v>0</v>
      </c>
      <c r="AX19" s="13">
        <v>2220.3719999999998</v>
      </c>
      <c r="AY19" s="13">
        <v>243</v>
      </c>
      <c r="AZ19" s="14">
        <v>9.1373333333333324</v>
      </c>
      <c r="BA19" s="15">
        <v>243</v>
      </c>
      <c r="BB19" s="16">
        <v>3469.7519999999995</v>
      </c>
      <c r="BC19" s="16">
        <v>14.278814814814814</v>
      </c>
    </row>
    <row r="20" spans="1:55" x14ac:dyDescent="0.25">
      <c r="A20" s="7">
        <v>44316</v>
      </c>
      <c r="B20" s="8" t="str">
        <f>'[2]30Apr'!$AA4</f>
        <v>WF</v>
      </c>
      <c r="C20" s="8" t="str">
        <f>'[2]30Apr'!$AA5</f>
        <v>PG1</v>
      </c>
      <c r="D20" s="9" t="s">
        <v>55</v>
      </c>
      <c r="E20" s="9">
        <v>16620</v>
      </c>
      <c r="F20" s="9">
        <v>0</v>
      </c>
      <c r="G20" s="9">
        <v>0</v>
      </c>
      <c r="H20" s="9">
        <v>1</v>
      </c>
      <c r="I20" s="9">
        <v>2600</v>
      </c>
      <c r="J20" s="9">
        <v>2922</v>
      </c>
      <c r="K20" s="9">
        <v>2761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1970</v>
      </c>
      <c r="S20" s="9">
        <v>1788</v>
      </c>
      <c r="T20" s="9">
        <v>1879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10">
        <v>1465.884</v>
      </c>
      <c r="AB20" s="10">
        <v>0</v>
      </c>
      <c r="AC20" s="10">
        <v>0</v>
      </c>
      <c r="AD20" s="10">
        <v>1465.884</v>
      </c>
      <c r="AE20" s="10">
        <v>243</v>
      </c>
      <c r="AF20" s="11">
        <v>6.0324444444444447</v>
      </c>
      <c r="AG20" s="12">
        <v>8300</v>
      </c>
      <c r="AH20" s="12">
        <v>0</v>
      </c>
      <c r="AI20" s="12">
        <v>1</v>
      </c>
      <c r="AJ20" s="12">
        <v>3356</v>
      </c>
      <c r="AK20" s="12">
        <v>3272</v>
      </c>
      <c r="AL20" s="12">
        <v>3314</v>
      </c>
      <c r="AM20" s="12">
        <v>0</v>
      </c>
      <c r="AN20" s="12">
        <v>0</v>
      </c>
      <c r="AO20" s="12">
        <v>0</v>
      </c>
      <c r="AP20" s="12">
        <v>1592</v>
      </c>
      <c r="AQ20" s="12">
        <v>1522</v>
      </c>
      <c r="AR20" s="12">
        <v>1557</v>
      </c>
      <c r="AS20" s="12">
        <v>0</v>
      </c>
      <c r="AT20" s="12">
        <v>0</v>
      </c>
      <c r="AU20" s="12">
        <v>0</v>
      </c>
      <c r="AV20" s="13">
        <v>1458.31</v>
      </c>
      <c r="AW20" s="13">
        <v>0</v>
      </c>
      <c r="AX20" s="13">
        <v>1458.31</v>
      </c>
      <c r="AY20" s="13">
        <v>243</v>
      </c>
      <c r="AZ20" s="14">
        <v>6.0012757201646085</v>
      </c>
      <c r="BA20" s="15">
        <v>243</v>
      </c>
      <c r="BB20" s="16">
        <v>2924.194</v>
      </c>
      <c r="BC20" s="16">
        <v>12.033720164609054</v>
      </c>
    </row>
    <row r="21" spans="1:55" x14ac:dyDescent="0.25">
      <c r="A21" s="7">
        <v>44317</v>
      </c>
      <c r="B21" s="8" t="str">
        <f>'[2]1May'!$AA4</f>
        <v>PG1</v>
      </c>
      <c r="C21" s="8" t="str">
        <f>'[2]1May'!$AA5</f>
        <v>PG1</v>
      </c>
      <c r="D21" s="9" t="s">
        <v>55</v>
      </c>
      <c r="E21" s="9">
        <v>7940</v>
      </c>
      <c r="F21" s="9">
        <v>0</v>
      </c>
      <c r="G21" s="9">
        <v>0</v>
      </c>
      <c r="H21" s="9">
        <v>1</v>
      </c>
      <c r="I21" s="9">
        <v>3020</v>
      </c>
      <c r="J21" s="9">
        <v>3006</v>
      </c>
      <c r="K21" s="9">
        <v>3013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1662</v>
      </c>
      <c r="S21" s="9">
        <v>1732</v>
      </c>
      <c r="T21" s="9">
        <v>1697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10">
        <v>1044.904</v>
      </c>
      <c r="AB21" s="10">
        <v>0</v>
      </c>
      <c r="AC21" s="10">
        <v>0</v>
      </c>
      <c r="AD21" s="10">
        <v>1044.904</v>
      </c>
      <c r="AE21" s="10">
        <v>243</v>
      </c>
      <c r="AF21" s="11">
        <v>4.3000164609053497</v>
      </c>
      <c r="AG21" s="12">
        <v>8700</v>
      </c>
      <c r="AH21" s="12">
        <v>0</v>
      </c>
      <c r="AI21" s="12">
        <v>1</v>
      </c>
      <c r="AJ21" s="12">
        <v>3070</v>
      </c>
      <c r="AK21" s="12">
        <v>3056</v>
      </c>
      <c r="AL21" s="12">
        <v>3063</v>
      </c>
      <c r="AM21" s="12">
        <v>0</v>
      </c>
      <c r="AN21" s="12">
        <v>0</v>
      </c>
      <c r="AO21" s="12">
        <v>0</v>
      </c>
      <c r="AP21" s="12">
        <v>1662</v>
      </c>
      <c r="AQ21" s="12">
        <v>1606</v>
      </c>
      <c r="AR21" s="12">
        <v>1634</v>
      </c>
      <c r="AS21" s="12">
        <v>0</v>
      </c>
      <c r="AT21" s="12">
        <v>0</v>
      </c>
      <c r="AU21" s="12">
        <v>0</v>
      </c>
      <c r="AV21" s="13">
        <v>1243.23</v>
      </c>
      <c r="AW21" s="13">
        <v>0</v>
      </c>
      <c r="AX21" s="13">
        <v>1243.23</v>
      </c>
      <c r="AY21" s="13">
        <v>243</v>
      </c>
      <c r="AZ21" s="14">
        <v>5.1161728395061727</v>
      </c>
      <c r="BA21" s="15">
        <v>243</v>
      </c>
      <c r="BB21" s="16">
        <v>2288.134</v>
      </c>
      <c r="BC21" s="16">
        <v>9.4161893004115225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Mead</dc:creator>
  <cp:lastModifiedBy>Andrew Mead</cp:lastModifiedBy>
  <dcterms:created xsi:type="dcterms:W3CDTF">2022-06-15T13:28:02Z</dcterms:created>
  <dcterms:modified xsi:type="dcterms:W3CDTF">2022-06-15T14:10:13Z</dcterms:modified>
</cp:coreProperties>
</file>