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ndrew Mead\Jordana Rivero-Viera\GrazeMore\Data files for paper, June 2022\"/>
    </mc:Choice>
  </mc:AlternateContent>
  <xr:revisionPtr revIDLastSave="0" documentId="13_ncr:1_{69F794AE-D1CE-4A94-993E-96ECB261F486}" xr6:coauthVersionLast="47" xr6:coauthVersionMax="47" xr10:uidLastSave="{00000000-0000-0000-0000-000000000000}"/>
  <bookViews>
    <workbookView xWindow="1020" yWindow="2340" windowWidth="21600" windowHeight="13050" xr2:uid="{7AE6104F-171F-43EB-96C0-F298AF4312C7}"/>
  </bookViews>
  <sheets>
    <sheet name="Sheet1" sheetId="2" r:id="rId1"/>
  </sheets>
  <externalReferences>
    <externalReference r:id="rId2"/>
  </externalReferences>
  <definedNames>
    <definedName name="Low_BF">#REF!</definedName>
    <definedName name="SummaryHeader">[1]Summary!$I$3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6" i="2" l="1"/>
  <c r="AC15" i="2"/>
  <c r="AC5" i="2"/>
</calcChain>
</file>

<file path=xl/sharedStrings.xml><?xml version="1.0" encoding="utf-8"?>
<sst xmlns="http://schemas.openxmlformats.org/spreadsheetml/2006/main" count="112" uniqueCount="74">
  <si>
    <t>Date</t>
  </si>
  <si>
    <t>Field Day</t>
  </si>
  <si>
    <t>Field Night</t>
  </si>
  <si>
    <t>Primary_area_alloc_day</t>
  </si>
  <si>
    <t>Backgrazing_day</t>
  </si>
  <si>
    <t>Graze_area_adjust_day</t>
  </si>
  <si>
    <t>Covers main_01_day_day</t>
  </si>
  <si>
    <t>Covers main_02_day</t>
  </si>
  <si>
    <t>Covers main_avg_day</t>
  </si>
  <si>
    <t>Covers_second_01_day</t>
  </si>
  <si>
    <t>Covers_second_02_day</t>
  </si>
  <si>
    <t>Covers_second_average</t>
  </si>
  <si>
    <t>Covers_backgrazing_01_day</t>
  </si>
  <si>
    <t>Covers_backgrazing_02_day</t>
  </si>
  <si>
    <t>Covers_backgrazing_avg_day</t>
  </si>
  <si>
    <t>Residuals main_01_day</t>
  </si>
  <si>
    <t>Residuals main_02_day</t>
  </si>
  <si>
    <t>Residuals main_avg_day</t>
  </si>
  <si>
    <t>Residuals_second_01_day</t>
  </si>
  <si>
    <t>Residuals_second_02_day</t>
  </si>
  <si>
    <t>Residuals_second_average</t>
  </si>
  <si>
    <t>Residuals_backgrazing_01_day</t>
  </si>
  <si>
    <t>Residuals_backgrazing_02_day</t>
  </si>
  <si>
    <t>Residuals_backgrazing_avg_day</t>
  </si>
  <si>
    <t>Intakes_main</t>
  </si>
  <si>
    <t>Intakes_secondary</t>
  </si>
  <si>
    <t>Intakes_backgrazing</t>
  </si>
  <si>
    <t>Intakes_day_total</t>
  </si>
  <si>
    <t>Group_size_day</t>
  </si>
  <si>
    <t>DM_Intake_cow_day</t>
  </si>
  <si>
    <t>Primary_area_alloc_night</t>
  </si>
  <si>
    <t>Backgrazing_night</t>
  </si>
  <si>
    <t>Graze_area_adjust_night</t>
  </si>
  <si>
    <t>Covers main_01_night</t>
  </si>
  <si>
    <t>Covers main_02_night</t>
  </si>
  <si>
    <t>Covers main_avg_night</t>
  </si>
  <si>
    <t>Covers_backgrazing_01_night</t>
  </si>
  <si>
    <t>Covers_backgrazing_02_night</t>
  </si>
  <si>
    <t>Covers_backgrazing_avg_night</t>
  </si>
  <si>
    <t>Residuals main_01_night</t>
  </si>
  <si>
    <t>Residuals main_02_night</t>
  </si>
  <si>
    <t>Residuals main_avg_night</t>
  </si>
  <si>
    <t>Residuals_backgrazing_01_night</t>
  </si>
  <si>
    <t>Residuals_backgrazing_02_night</t>
  </si>
  <si>
    <t>Residuals_backgrazing_avg_night</t>
  </si>
  <si>
    <t>Intakes_night_total</t>
  </si>
  <si>
    <t>Group_size_night</t>
  </si>
  <si>
    <t>DM_Intake_cow_night</t>
  </si>
  <si>
    <t>Group_size_24hr</t>
  </si>
  <si>
    <t>Intakes_24hr_group</t>
  </si>
  <si>
    <t>Intakes_24hr_cow</t>
  </si>
  <si>
    <t>Higher Gotherd</t>
  </si>
  <si>
    <t>Brambles</t>
  </si>
  <si>
    <t>Control</t>
  </si>
  <si>
    <t>higher Gothard</t>
  </si>
  <si>
    <t>West Field</t>
  </si>
  <si>
    <t>Bramble Down</t>
  </si>
  <si>
    <t>Middle Field</t>
  </si>
  <si>
    <t>Midield</t>
  </si>
  <si>
    <t xml:space="preserve">Bramble Down </t>
  </si>
  <si>
    <t>Middle</t>
  </si>
  <si>
    <t>Bramble</t>
  </si>
  <si>
    <t xml:space="preserve">Bramble </t>
  </si>
  <si>
    <t>White Post</t>
  </si>
  <si>
    <t>Shop Bottom</t>
  </si>
  <si>
    <t>GrazeMore</t>
  </si>
  <si>
    <t>Batts</t>
  </si>
  <si>
    <t>Tank</t>
  </si>
  <si>
    <t>LR Top</t>
  </si>
  <si>
    <t>LR Tank</t>
  </si>
  <si>
    <t>Mrs Jacks</t>
  </si>
  <si>
    <t>Square Rye</t>
  </si>
  <si>
    <t>Secondary_area_alloc_day</t>
  </si>
  <si>
    <t>Treatment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</si>
</sst>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2" fontId="0" fillId="0" borderId="0" xfId="0" applyNumberFormat="1"/>
    <xf numFmtId="0" fontId="0" fillId="0" borderId="0" xfId="0" applyAlignment="1">
      <alignment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TC_data\GrazeMore\Farms2020\Vigar_Pomeroy_Farm\HPR_Vigar_Pomeroy_2Jun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 Zone"/>
      <sheetName val="Summary"/>
      <sheetName val="Group Summary"/>
      <sheetName val="Cow_performance"/>
      <sheetName val="Costings Data"/>
      <sheetName val="Culling Details"/>
      <sheetName val="Calving Pattern"/>
      <sheetName val="Cow Lists"/>
      <sheetName val="Financials"/>
      <sheetName val="Dry Length List"/>
      <sheetName val="ISI"/>
      <sheetName val="1st Service"/>
      <sheetName val="Concept Rate"/>
      <sheetName val="Monthly_sales"/>
      <sheetName val="HerdSize "/>
      <sheetName val="MCD + %dry"/>
      <sheetName val="Cow_yields"/>
      <sheetName val="High BF"/>
      <sheetName val="Fresh calvers"/>
      <sheetName val="Stale milkers"/>
      <sheetName val="Milk Composition"/>
      <sheetName val="SCC "/>
      <sheetName val="%cows over 200"/>
      <sheetName val="First infect"/>
      <sheetName val="Chronic SCC"/>
      <sheetName val="Lact Infect Rate"/>
      <sheetName val="DP Infect"/>
      <sheetName val="DP Cure"/>
      <sheetName val="DHIA Assess"/>
      <sheetName val="Calving Interval"/>
      <sheetName val="100d IC"/>
      <sheetName val="200d NIC"/>
      <sheetName val="Culling"/>
      <sheetName val="Heifer Culling"/>
      <sheetName val="U30d Culling"/>
      <sheetName val="Milk_Profile"/>
      <sheetName val="Culling_details"/>
      <sheetName val="Yield_Data"/>
      <sheetName val="Language sheet"/>
      <sheetName val="OutOfTank"/>
      <sheetName val="MY_Distribution"/>
      <sheetName val="Milk Comp by DIM"/>
      <sheetName val="Dry Off Planning"/>
      <sheetName val="MYbyMonth"/>
      <sheetName val="Herd Structure DIM"/>
      <sheetName val="Historic Declines"/>
      <sheetName val="Nutritional cow list"/>
      <sheetName val="SCC Cow List"/>
      <sheetName val="long CI List"/>
      <sheetName val="Calving Interval Distrib"/>
      <sheetName val="Lactation Curves"/>
      <sheetName val="Age Structure"/>
      <sheetName val="Yield by Age"/>
      <sheetName val="Declines by DIM"/>
      <sheetName val="AgeAtcalving"/>
      <sheetName val="Minigraphs"/>
    </sheetNames>
    <sheetDataSet>
      <sheetData sheetId="0"/>
      <sheetData sheetId="1">
        <row r="3">
          <cell r="H3">
            <v>43984</v>
          </cell>
          <cell r="I3" t="str">
            <v>J H  Vigar &amp; Son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36E84-48DB-4DDD-AA98-6607BDB1DE07}">
  <dimension ref="A1:BC20"/>
  <sheetViews>
    <sheetView tabSelected="1" topLeftCell="AI1" workbookViewId="0">
      <selection activeCell="B1" sqref="B1:B1048576"/>
    </sheetView>
  </sheetViews>
  <sheetFormatPr defaultRowHeight="15" x14ac:dyDescent="0.25"/>
  <cols>
    <col min="1" max="1" width="10.5703125" bestFit="1" customWidth="1"/>
    <col min="4" max="4" width="10.42578125" bestFit="1" customWidth="1"/>
    <col min="33" max="51" width="8.85546875" customWidth="1"/>
  </cols>
  <sheetData>
    <row r="1" spans="1:55" s="3" customFormat="1" ht="161.25" x14ac:dyDescent="0.25">
      <c r="A1" s="3" t="s">
        <v>0</v>
      </c>
      <c r="B1" s="3" t="s">
        <v>1</v>
      </c>
      <c r="C1" s="3" t="s">
        <v>2</v>
      </c>
      <c r="D1" s="3" t="s">
        <v>73</v>
      </c>
      <c r="E1" s="3" t="s">
        <v>3</v>
      </c>
      <c r="F1" s="3" t="s">
        <v>72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3" t="s">
        <v>20</v>
      </c>
      <c r="X1" s="3" t="s">
        <v>21</v>
      </c>
      <c r="Y1" s="3" t="s">
        <v>22</v>
      </c>
      <c r="Z1" s="3" t="s">
        <v>23</v>
      </c>
      <c r="AA1" s="3" t="s">
        <v>24</v>
      </c>
      <c r="AB1" s="3" t="s">
        <v>25</v>
      </c>
      <c r="AC1" s="3" t="s">
        <v>26</v>
      </c>
      <c r="AD1" s="3" t="s">
        <v>27</v>
      </c>
      <c r="AE1" s="3" t="s">
        <v>28</v>
      </c>
      <c r="AF1" s="3" t="s">
        <v>29</v>
      </c>
      <c r="AG1" s="3" t="s">
        <v>30</v>
      </c>
      <c r="AH1" s="3" t="s">
        <v>31</v>
      </c>
      <c r="AI1" s="3" t="s">
        <v>32</v>
      </c>
      <c r="AJ1" s="3" t="s">
        <v>33</v>
      </c>
      <c r="AK1" s="3" t="s">
        <v>34</v>
      </c>
      <c r="AL1" s="3" t="s">
        <v>35</v>
      </c>
      <c r="AM1" s="3" t="s">
        <v>36</v>
      </c>
      <c r="AN1" s="3" t="s">
        <v>37</v>
      </c>
      <c r="AO1" s="3" t="s">
        <v>38</v>
      </c>
      <c r="AP1" s="3" t="s">
        <v>39</v>
      </c>
      <c r="AQ1" s="3" t="s">
        <v>40</v>
      </c>
      <c r="AR1" s="3" t="s">
        <v>41</v>
      </c>
      <c r="AS1" s="3" t="s">
        <v>42</v>
      </c>
      <c r="AT1" s="3" t="s">
        <v>43</v>
      </c>
      <c r="AU1" s="3" t="s">
        <v>44</v>
      </c>
      <c r="AV1" s="3" t="s">
        <v>24</v>
      </c>
      <c r="AW1" s="3" t="s">
        <v>26</v>
      </c>
      <c r="AX1" s="3" t="s">
        <v>45</v>
      </c>
      <c r="AY1" s="3" t="s">
        <v>46</v>
      </c>
      <c r="AZ1" s="3" t="s">
        <v>47</v>
      </c>
      <c r="BA1" s="3" t="s">
        <v>48</v>
      </c>
      <c r="BB1" s="3" t="s">
        <v>49</v>
      </c>
      <c r="BC1" s="3" t="s">
        <v>50</v>
      </c>
    </row>
    <row r="2" spans="1:55" x14ac:dyDescent="0.25">
      <c r="A2" s="1">
        <v>44327</v>
      </c>
      <c r="B2" t="s">
        <v>51</v>
      </c>
      <c r="C2" t="s">
        <v>52</v>
      </c>
      <c r="D2" t="s">
        <v>53</v>
      </c>
      <c r="E2">
        <v>13900</v>
      </c>
      <c r="F2">
        <v>0</v>
      </c>
      <c r="G2">
        <v>20000</v>
      </c>
      <c r="H2">
        <v>1</v>
      </c>
      <c r="I2">
        <v>2782</v>
      </c>
      <c r="J2">
        <v>2726</v>
      </c>
      <c r="K2">
        <v>2754</v>
      </c>
      <c r="L2">
        <v>0</v>
      </c>
      <c r="M2">
        <v>0</v>
      </c>
      <c r="N2">
        <v>0</v>
      </c>
      <c r="O2">
        <v>1830</v>
      </c>
      <c r="P2">
        <v>1970</v>
      </c>
      <c r="Q2">
        <v>1900</v>
      </c>
      <c r="R2">
        <v>1998</v>
      </c>
      <c r="S2">
        <v>2068</v>
      </c>
      <c r="T2">
        <v>2033</v>
      </c>
      <c r="U2">
        <v>0</v>
      </c>
      <c r="V2">
        <v>0</v>
      </c>
      <c r="W2">
        <v>0</v>
      </c>
      <c r="X2">
        <v>1760</v>
      </c>
      <c r="Y2">
        <v>1634</v>
      </c>
      <c r="Z2">
        <v>1697</v>
      </c>
      <c r="AA2" s="2">
        <v>1002.1899999999999</v>
      </c>
      <c r="AB2" s="2">
        <v>0</v>
      </c>
      <c r="AC2" s="2">
        <v>406</v>
      </c>
      <c r="AD2" s="2">
        <v>1408.19</v>
      </c>
      <c r="AE2">
        <v>207</v>
      </c>
      <c r="AF2" s="2">
        <v>6.8028502415458938</v>
      </c>
      <c r="AG2">
        <v>44900</v>
      </c>
      <c r="AH2">
        <v>0</v>
      </c>
      <c r="AI2">
        <v>1</v>
      </c>
      <c r="AJ2">
        <v>1662</v>
      </c>
      <c r="AK2">
        <v>1480</v>
      </c>
      <c r="AL2">
        <v>1571</v>
      </c>
      <c r="AM2">
        <v>0</v>
      </c>
      <c r="AN2">
        <v>0</v>
      </c>
      <c r="AO2">
        <v>0</v>
      </c>
      <c r="AP2">
        <v>1522</v>
      </c>
      <c r="AQ2">
        <v>1536</v>
      </c>
      <c r="AR2">
        <v>1529</v>
      </c>
      <c r="AS2">
        <v>0</v>
      </c>
      <c r="AT2">
        <v>0</v>
      </c>
      <c r="AU2">
        <v>0</v>
      </c>
      <c r="AV2" s="2">
        <v>188.58</v>
      </c>
      <c r="AW2" s="2">
        <v>0</v>
      </c>
      <c r="AX2" s="2">
        <v>188.58</v>
      </c>
      <c r="AY2">
        <v>207</v>
      </c>
      <c r="AZ2" s="2">
        <v>0.91101449275362323</v>
      </c>
      <c r="BA2">
        <v>207</v>
      </c>
      <c r="BB2" s="2">
        <v>1596.77</v>
      </c>
      <c r="BC2" s="2">
        <v>7.7138647342995172</v>
      </c>
    </row>
    <row r="3" spans="1:55" x14ac:dyDescent="0.25">
      <c r="A3" s="1">
        <v>44328</v>
      </c>
      <c r="B3" t="s">
        <v>54</v>
      </c>
      <c r="C3" t="s">
        <v>52</v>
      </c>
      <c r="D3" t="s">
        <v>53</v>
      </c>
      <c r="E3">
        <v>12220</v>
      </c>
      <c r="F3">
        <v>0</v>
      </c>
      <c r="G3">
        <v>34120</v>
      </c>
      <c r="H3">
        <v>1</v>
      </c>
      <c r="I3">
        <v>2670</v>
      </c>
      <c r="J3">
        <v>2656</v>
      </c>
      <c r="K3">
        <v>2663</v>
      </c>
      <c r="L3">
        <v>0</v>
      </c>
      <c r="M3">
        <v>0</v>
      </c>
      <c r="N3">
        <v>0</v>
      </c>
      <c r="O3">
        <v>1879</v>
      </c>
      <c r="P3">
        <v>1851</v>
      </c>
      <c r="Q3">
        <v>1865</v>
      </c>
      <c r="R3">
        <v>1620</v>
      </c>
      <c r="S3">
        <v>1718</v>
      </c>
      <c r="T3">
        <v>1669</v>
      </c>
      <c r="U3">
        <v>0</v>
      </c>
      <c r="V3">
        <v>0</v>
      </c>
      <c r="W3">
        <v>0</v>
      </c>
      <c r="X3">
        <v>1522</v>
      </c>
      <c r="Y3">
        <v>1720</v>
      </c>
      <c r="Z3">
        <v>1621</v>
      </c>
      <c r="AA3" s="2">
        <v>1214.6679999999999</v>
      </c>
      <c r="AB3" s="2">
        <v>0</v>
      </c>
      <c r="AC3" s="2">
        <v>832.52800000000002</v>
      </c>
      <c r="AD3" s="2">
        <v>2047.1959999999999</v>
      </c>
      <c r="AE3">
        <v>207</v>
      </c>
      <c r="AF3" s="2">
        <v>9.8898357487922706</v>
      </c>
      <c r="AG3">
        <v>49500</v>
      </c>
      <c r="AH3">
        <v>0</v>
      </c>
      <c r="AI3">
        <v>1</v>
      </c>
      <c r="AJ3">
        <v>1522</v>
      </c>
      <c r="AK3">
        <v>1536</v>
      </c>
      <c r="AL3">
        <v>1529</v>
      </c>
      <c r="AM3">
        <v>0</v>
      </c>
      <c r="AN3">
        <v>0</v>
      </c>
      <c r="AO3">
        <v>0</v>
      </c>
      <c r="AP3">
        <v>1424</v>
      </c>
      <c r="AQ3">
        <v>1522</v>
      </c>
      <c r="AR3">
        <v>1473</v>
      </c>
      <c r="AS3">
        <v>0</v>
      </c>
      <c r="AT3">
        <v>0</v>
      </c>
      <c r="AU3">
        <v>0</v>
      </c>
      <c r="AV3" s="2">
        <v>277.2</v>
      </c>
      <c r="AW3" s="2">
        <v>0</v>
      </c>
      <c r="AX3" s="2">
        <v>277.2</v>
      </c>
      <c r="AY3">
        <v>209</v>
      </c>
      <c r="AZ3" s="2">
        <v>1.3263157894736841</v>
      </c>
      <c r="BA3">
        <v>208</v>
      </c>
      <c r="BB3" s="2">
        <v>2324.3959999999997</v>
      </c>
      <c r="BC3" s="2">
        <v>11.216151538265954</v>
      </c>
    </row>
    <row r="4" spans="1:55" x14ac:dyDescent="0.25">
      <c r="A4" s="1">
        <v>44329</v>
      </c>
      <c r="B4" t="s">
        <v>55</v>
      </c>
      <c r="C4" t="s">
        <v>52</v>
      </c>
      <c r="D4" t="s">
        <v>53</v>
      </c>
      <c r="E4">
        <v>15200</v>
      </c>
      <c r="F4">
        <v>0</v>
      </c>
      <c r="G4">
        <v>37600</v>
      </c>
      <c r="H4">
        <v>1</v>
      </c>
      <c r="I4">
        <v>2670</v>
      </c>
      <c r="J4">
        <v>2978</v>
      </c>
      <c r="K4">
        <v>2824</v>
      </c>
      <c r="L4">
        <v>0</v>
      </c>
      <c r="M4">
        <v>0</v>
      </c>
      <c r="N4">
        <v>0</v>
      </c>
      <c r="O4">
        <v>1920</v>
      </c>
      <c r="P4">
        <v>1914</v>
      </c>
      <c r="Q4">
        <v>1917</v>
      </c>
      <c r="R4">
        <v>1942</v>
      </c>
      <c r="S4">
        <v>1900</v>
      </c>
      <c r="T4">
        <v>1921</v>
      </c>
      <c r="U4">
        <v>0</v>
      </c>
      <c r="V4">
        <v>0</v>
      </c>
      <c r="W4">
        <v>0</v>
      </c>
      <c r="X4">
        <v>1802</v>
      </c>
      <c r="Y4">
        <v>1872</v>
      </c>
      <c r="Z4">
        <v>1837</v>
      </c>
      <c r="AA4" s="2">
        <v>1372.56</v>
      </c>
      <c r="AB4" s="2">
        <v>0</v>
      </c>
      <c r="AC4" s="2">
        <v>396</v>
      </c>
      <c r="AD4" s="2">
        <v>1768.56</v>
      </c>
      <c r="AE4">
        <v>207</v>
      </c>
      <c r="AF4" s="2">
        <v>8.5437681159420293</v>
      </c>
      <c r="AG4">
        <v>49500</v>
      </c>
      <c r="AH4">
        <v>0</v>
      </c>
      <c r="AI4">
        <v>1</v>
      </c>
      <c r="AJ4">
        <v>1424</v>
      </c>
      <c r="AK4">
        <v>1522</v>
      </c>
      <c r="AL4">
        <v>1473</v>
      </c>
      <c r="AM4">
        <v>0</v>
      </c>
      <c r="AN4">
        <v>0</v>
      </c>
      <c r="AO4">
        <v>0</v>
      </c>
      <c r="AP4">
        <v>1392</v>
      </c>
      <c r="AQ4">
        <v>1648</v>
      </c>
      <c r="AR4">
        <v>1592</v>
      </c>
      <c r="AS4">
        <v>0</v>
      </c>
      <c r="AT4">
        <v>0</v>
      </c>
      <c r="AU4">
        <v>0</v>
      </c>
      <c r="AV4" s="2">
        <v>-589.05000000000007</v>
      </c>
      <c r="AW4" s="2">
        <v>0</v>
      </c>
      <c r="AX4" s="2">
        <v>-589.05000000000007</v>
      </c>
      <c r="AY4">
        <v>207</v>
      </c>
      <c r="AZ4" s="2">
        <v>-2.8456521739130438</v>
      </c>
      <c r="BA4">
        <v>207</v>
      </c>
      <c r="BB4" s="2">
        <v>1179.5099999999998</v>
      </c>
      <c r="BC4" s="2">
        <v>5.698115942028986</v>
      </c>
    </row>
    <row r="5" spans="1:55" x14ac:dyDescent="0.25">
      <c r="A5" s="1">
        <v>44330</v>
      </c>
      <c r="B5" t="s">
        <v>55</v>
      </c>
      <c r="C5" t="s">
        <v>56</v>
      </c>
      <c r="D5" t="s">
        <v>53</v>
      </c>
      <c r="E5">
        <v>15200</v>
      </c>
      <c r="F5">
        <v>0</v>
      </c>
      <c r="G5">
        <v>55800</v>
      </c>
      <c r="H5">
        <v>1</v>
      </c>
      <c r="I5">
        <v>2768</v>
      </c>
      <c r="J5">
        <v>2866</v>
      </c>
      <c r="K5">
        <v>2817</v>
      </c>
      <c r="L5">
        <v>0</v>
      </c>
      <c r="M5">
        <v>0</v>
      </c>
      <c r="N5">
        <v>0</v>
      </c>
      <c r="O5">
        <v>1872</v>
      </c>
      <c r="P5">
        <v>1886</v>
      </c>
      <c r="Q5">
        <v>1879</v>
      </c>
      <c r="R5">
        <v>2154</v>
      </c>
      <c r="S5">
        <v>2222</v>
      </c>
      <c r="T5">
        <v>2188</v>
      </c>
      <c r="U5">
        <v>0</v>
      </c>
      <c r="V5">
        <v>0</v>
      </c>
      <c r="W5">
        <v>0</v>
      </c>
      <c r="X5">
        <v>2000</v>
      </c>
      <c r="Y5">
        <v>1872</v>
      </c>
      <c r="Z5">
        <v>1936</v>
      </c>
      <c r="AA5" s="2">
        <v>956.08</v>
      </c>
      <c r="AB5" s="2">
        <v>0</v>
      </c>
      <c r="AC5" s="2">
        <f>(Q5-Z5)*G5/10000</f>
        <v>-318.06</v>
      </c>
      <c r="AD5" s="2">
        <v>956.08</v>
      </c>
      <c r="AE5">
        <v>210</v>
      </c>
      <c r="AF5" s="2">
        <v>4.5527619047619048</v>
      </c>
      <c r="AG5">
        <v>49500</v>
      </c>
      <c r="AH5">
        <v>0</v>
      </c>
      <c r="AI5">
        <v>1</v>
      </c>
      <c r="AJ5">
        <v>1392</v>
      </c>
      <c r="AK5">
        <v>1648</v>
      </c>
      <c r="AL5">
        <v>1520</v>
      </c>
      <c r="AM5">
        <v>0</v>
      </c>
      <c r="AN5">
        <v>0</v>
      </c>
      <c r="AO5">
        <v>0</v>
      </c>
      <c r="AP5">
        <v>1394</v>
      </c>
      <c r="AQ5">
        <v>1452</v>
      </c>
      <c r="AR5">
        <v>1423</v>
      </c>
      <c r="AS5">
        <v>0</v>
      </c>
      <c r="AT5">
        <v>0</v>
      </c>
      <c r="AU5">
        <v>0</v>
      </c>
      <c r="AV5" s="2">
        <v>480.15000000000003</v>
      </c>
      <c r="AW5" s="2">
        <v>0</v>
      </c>
      <c r="AX5" s="2">
        <v>480.15000000000003</v>
      </c>
      <c r="AY5">
        <v>210</v>
      </c>
      <c r="AZ5" s="2">
        <v>2.2864285714285715</v>
      </c>
      <c r="BA5">
        <v>210</v>
      </c>
      <c r="BB5" s="2">
        <v>1436.23</v>
      </c>
      <c r="BC5" s="2">
        <v>6.8391904761904758</v>
      </c>
    </row>
    <row r="6" spans="1:55" x14ac:dyDescent="0.25">
      <c r="A6" s="1">
        <v>44331</v>
      </c>
      <c r="B6" t="s">
        <v>57</v>
      </c>
      <c r="C6" t="s">
        <v>52</v>
      </c>
      <c r="D6" t="s">
        <v>53</v>
      </c>
      <c r="E6">
        <v>21420</v>
      </c>
      <c r="F6">
        <v>0</v>
      </c>
      <c r="G6">
        <v>0</v>
      </c>
      <c r="H6">
        <v>1</v>
      </c>
      <c r="I6">
        <v>2628</v>
      </c>
      <c r="J6">
        <v>2516</v>
      </c>
      <c r="K6">
        <v>2572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1802</v>
      </c>
      <c r="S6">
        <v>1746</v>
      </c>
      <c r="T6">
        <v>1774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 s="2">
        <v>1709.316</v>
      </c>
      <c r="AB6" s="2">
        <v>0</v>
      </c>
      <c r="AC6" s="2">
        <v>0</v>
      </c>
      <c r="AD6" s="2">
        <v>1709.316</v>
      </c>
      <c r="AE6">
        <v>210</v>
      </c>
      <c r="AF6" s="2">
        <v>8.1395999999999997</v>
      </c>
      <c r="AG6">
        <v>49500</v>
      </c>
      <c r="AH6">
        <v>0</v>
      </c>
      <c r="AI6">
        <v>1</v>
      </c>
      <c r="AJ6">
        <v>1394</v>
      </c>
      <c r="AK6">
        <v>1452</v>
      </c>
      <c r="AL6">
        <v>1423</v>
      </c>
      <c r="AM6">
        <v>0</v>
      </c>
      <c r="AN6">
        <v>0</v>
      </c>
      <c r="AO6">
        <v>0</v>
      </c>
      <c r="AP6">
        <v>1480</v>
      </c>
      <c r="AQ6">
        <v>1508</v>
      </c>
      <c r="AR6">
        <v>1494</v>
      </c>
      <c r="AS6">
        <v>0</v>
      </c>
      <c r="AT6">
        <v>0</v>
      </c>
      <c r="AU6">
        <v>0</v>
      </c>
      <c r="AV6" s="2">
        <v>-351.45</v>
      </c>
      <c r="AW6" s="2">
        <v>0</v>
      </c>
      <c r="AX6" s="2">
        <v>-351.45</v>
      </c>
      <c r="AY6">
        <v>210</v>
      </c>
      <c r="AZ6" s="2">
        <v>-1.6735714285714285</v>
      </c>
      <c r="BA6">
        <v>210</v>
      </c>
      <c r="BB6" s="2">
        <v>1357.866</v>
      </c>
      <c r="BC6" s="2">
        <v>6.4660285714285717</v>
      </c>
    </row>
    <row r="7" spans="1:55" x14ac:dyDescent="0.25">
      <c r="A7" s="1">
        <v>44332</v>
      </c>
      <c r="B7" t="s">
        <v>58</v>
      </c>
      <c r="C7" t="s">
        <v>59</v>
      </c>
      <c r="D7" t="s">
        <v>53</v>
      </c>
      <c r="E7">
        <v>23699.999999999996</v>
      </c>
      <c r="F7">
        <v>0</v>
      </c>
      <c r="G7">
        <v>0</v>
      </c>
      <c r="H7">
        <v>1</v>
      </c>
      <c r="I7">
        <v>2474</v>
      </c>
      <c r="J7">
        <v>2488</v>
      </c>
      <c r="K7">
        <v>2481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1648</v>
      </c>
      <c r="S7">
        <v>1802</v>
      </c>
      <c r="T7">
        <v>1725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 s="2">
        <v>1791.7199999999998</v>
      </c>
      <c r="AB7" s="2">
        <v>0</v>
      </c>
      <c r="AC7" s="2">
        <v>0</v>
      </c>
      <c r="AD7" s="2">
        <v>1791.7199999999998</v>
      </c>
      <c r="AE7">
        <v>210</v>
      </c>
      <c r="AF7" s="2">
        <v>8.5319999999999983</v>
      </c>
      <c r="AG7">
        <v>49500</v>
      </c>
      <c r="AH7">
        <v>0</v>
      </c>
      <c r="AI7">
        <v>1</v>
      </c>
      <c r="AJ7">
        <v>1578</v>
      </c>
      <c r="AK7">
        <v>1718</v>
      </c>
      <c r="AL7">
        <v>1648</v>
      </c>
      <c r="AM7">
        <v>0</v>
      </c>
      <c r="AN7">
        <v>0</v>
      </c>
      <c r="AO7">
        <v>0</v>
      </c>
      <c r="AP7">
        <v>1508</v>
      </c>
      <c r="AQ7">
        <v>1564</v>
      </c>
      <c r="AR7">
        <v>1536</v>
      </c>
      <c r="AS7">
        <v>0</v>
      </c>
      <c r="AT7">
        <v>0</v>
      </c>
      <c r="AU7">
        <v>0</v>
      </c>
      <c r="AV7" s="2">
        <v>554.4</v>
      </c>
      <c r="AW7" s="2">
        <v>0</v>
      </c>
      <c r="AX7" s="2">
        <v>554.4</v>
      </c>
      <c r="AY7">
        <v>210</v>
      </c>
      <c r="AZ7" s="2">
        <v>2.6399999999999997</v>
      </c>
      <c r="BA7">
        <v>210</v>
      </c>
      <c r="BB7" s="2">
        <v>2346.12</v>
      </c>
      <c r="BC7" s="2">
        <v>11.171999999999997</v>
      </c>
    </row>
    <row r="8" spans="1:55" x14ac:dyDescent="0.25">
      <c r="A8" s="1">
        <v>44333</v>
      </c>
      <c r="B8" t="s">
        <v>60</v>
      </c>
      <c r="C8" t="s">
        <v>61</v>
      </c>
      <c r="D8" t="s">
        <v>53</v>
      </c>
      <c r="E8">
        <v>18540</v>
      </c>
      <c r="F8">
        <v>0</v>
      </c>
      <c r="G8">
        <v>0</v>
      </c>
      <c r="H8">
        <v>1</v>
      </c>
      <c r="I8">
        <v>2418</v>
      </c>
      <c r="J8">
        <v>2376</v>
      </c>
      <c r="K8">
        <v>2397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1900</v>
      </c>
      <c r="S8">
        <v>1704</v>
      </c>
      <c r="T8">
        <v>1802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 s="2">
        <v>1103.1300000000001</v>
      </c>
      <c r="AB8" s="2">
        <v>0</v>
      </c>
      <c r="AC8" s="2">
        <v>0</v>
      </c>
      <c r="AD8" s="2">
        <v>1103.1300000000001</v>
      </c>
      <c r="AE8">
        <v>210</v>
      </c>
      <c r="AF8" s="2">
        <v>5.2530000000000001</v>
      </c>
      <c r="AG8">
        <v>49500</v>
      </c>
      <c r="AH8">
        <v>0</v>
      </c>
      <c r="AI8">
        <v>1</v>
      </c>
      <c r="AJ8">
        <v>1466</v>
      </c>
      <c r="AK8">
        <v>1480</v>
      </c>
      <c r="AL8">
        <v>1473</v>
      </c>
      <c r="AM8">
        <v>0</v>
      </c>
      <c r="AN8">
        <v>0</v>
      </c>
      <c r="AO8">
        <v>0</v>
      </c>
      <c r="AP8">
        <v>1536</v>
      </c>
      <c r="AQ8">
        <v>1494</v>
      </c>
      <c r="AR8">
        <v>1515</v>
      </c>
      <c r="AS8">
        <v>0</v>
      </c>
      <c r="AT8">
        <v>0</v>
      </c>
      <c r="AU8">
        <v>0</v>
      </c>
      <c r="AV8" s="2">
        <v>-207.9</v>
      </c>
      <c r="AW8" s="2">
        <v>0</v>
      </c>
      <c r="AX8" s="2">
        <v>-207.9</v>
      </c>
      <c r="AY8">
        <v>210</v>
      </c>
      <c r="AZ8" s="2">
        <v>-0.99</v>
      </c>
      <c r="BA8">
        <v>210</v>
      </c>
      <c r="BB8" s="2">
        <v>895.23000000000013</v>
      </c>
      <c r="BC8" s="2">
        <v>4.2629999999999999</v>
      </c>
    </row>
    <row r="9" spans="1:55" x14ac:dyDescent="0.25">
      <c r="A9" s="1">
        <v>44334</v>
      </c>
      <c r="B9" t="s">
        <v>60</v>
      </c>
      <c r="C9" t="s">
        <v>61</v>
      </c>
      <c r="D9" t="s">
        <v>53</v>
      </c>
      <c r="E9">
        <v>19500.000000000011</v>
      </c>
      <c r="F9">
        <v>0</v>
      </c>
      <c r="G9">
        <v>0</v>
      </c>
      <c r="H9">
        <v>1</v>
      </c>
      <c r="I9">
        <v>2418</v>
      </c>
      <c r="J9">
        <v>2376</v>
      </c>
      <c r="K9">
        <v>2397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1942</v>
      </c>
      <c r="S9">
        <v>1704</v>
      </c>
      <c r="T9">
        <v>1823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 s="2">
        <v>1119.3000000000006</v>
      </c>
      <c r="AB9" s="2">
        <v>0</v>
      </c>
      <c r="AC9" s="2">
        <v>0</v>
      </c>
      <c r="AD9" s="2">
        <v>686.17500000000064</v>
      </c>
      <c r="AE9">
        <v>210</v>
      </c>
      <c r="AF9" s="2">
        <v>3.2675000000000032</v>
      </c>
      <c r="AG9">
        <v>49500</v>
      </c>
      <c r="AH9">
        <v>0</v>
      </c>
      <c r="AI9">
        <v>1</v>
      </c>
      <c r="AJ9">
        <v>1564</v>
      </c>
      <c r="AK9">
        <v>1438</v>
      </c>
      <c r="AL9">
        <v>1501</v>
      </c>
      <c r="AM9">
        <v>0</v>
      </c>
      <c r="AN9">
        <v>0</v>
      </c>
      <c r="AO9">
        <v>0</v>
      </c>
      <c r="AP9">
        <v>1480</v>
      </c>
      <c r="AQ9">
        <v>1510</v>
      </c>
      <c r="AR9">
        <v>1495</v>
      </c>
      <c r="AS9">
        <v>0</v>
      </c>
      <c r="AT9">
        <v>0</v>
      </c>
      <c r="AU9">
        <v>0</v>
      </c>
      <c r="AV9" s="2">
        <v>29.700000000000003</v>
      </c>
      <c r="AW9" s="2">
        <v>0</v>
      </c>
      <c r="AX9" s="2">
        <v>29.700000000000003</v>
      </c>
      <c r="AY9">
        <v>210</v>
      </c>
      <c r="AZ9" s="2">
        <v>0.14142857142857143</v>
      </c>
      <c r="BA9">
        <v>210</v>
      </c>
      <c r="BB9" s="2">
        <v>715.87500000000068</v>
      </c>
      <c r="BC9" s="2">
        <v>3.4089285714285746</v>
      </c>
    </row>
    <row r="10" spans="1:55" x14ac:dyDescent="0.25">
      <c r="A10" s="1">
        <v>44335</v>
      </c>
      <c r="B10" t="s">
        <v>60</v>
      </c>
      <c r="C10" t="s">
        <v>62</v>
      </c>
      <c r="D10" t="s">
        <v>53</v>
      </c>
      <c r="E10">
        <v>21339.999999999985</v>
      </c>
      <c r="F10">
        <v>0</v>
      </c>
      <c r="G10">
        <v>0</v>
      </c>
      <c r="H10">
        <v>1</v>
      </c>
      <c r="I10">
        <v>2740</v>
      </c>
      <c r="J10">
        <v>2558</v>
      </c>
      <c r="K10">
        <v>2649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1942</v>
      </c>
      <c r="S10">
        <v>1718</v>
      </c>
      <c r="T10">
        <v>1830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 s="2">
        <v>1747.7459999999987</v>
      </c>
      <c r="AB10" s="2">
        <v>0</v>
      </c>
      <c r="AC10" s="2">
        <v>0</v>
      </c>
      <c r="AD10" s="2">
        <v>1920.9959999999987</v>
      </c>
      <c r="AE10">
        <v>211</v>
      </c>
      <c r="AF10" s="2">
        <v>9.1042464454976244</v>
      </c>
      <c r="AG10">
        <v>49500</v>
      </c>
      <c r="AH10">
        <v>0</v>
      </c>
      <c r="AI10">
        <v>1</v>
      </c>
      <c r="AJ10">
        <v>1480</v>
      </c>
      <c r="AK10">
        <v>1510</v>
      </c>
      <c r="AL10">
        <v>1495</v>
      </c>
      <c r="AM10">
        <v>0</v>
      </c>
      <c r="AN10">
        <v>0</v>
      </c>
      <c r="AO10">
        <v>0</v>
      </c>
      <c r="AP10">
        <v>1522</v>
      </c>
      <c r="AQ10">
        <v>1340</v>
      </c>
      <c r="AR10">
        <v>1431</v>
      </c>
      <c r="AS10">
        <v>0</v>
      </c>
      <c r="AT10">
        <v>0</v>
      </c>
      <c r="AU10">
        <v>0</v>
      </c>
      <c r="AV10" s="2">
        <v>316.8</v>
      </c>
      <c r="AW10" s="2">
        <v>0</v>
      </c>
      <c r="AX10" s="2">
        <v>316.8</v>
      </c>
      <c r="AY10">
        <v>211</v>
      </c>
      <c r="AZ10" s="2">
        <v>1.5014218009478673</v>
      </c>
      <c r="BA10">
        <v>211</v>
      </c>
      <c r="BB10" s="2">
        <v>2237.7959999999989</v>
      </c>
      <c r="BC10" s="2">
        <v>10.605668246445491</v>
      </c>
    </row>
    <row r="11" spans="1:55" x14ac:dyDescent="0.25">
      <c r="A11" s="1">
        <v>44336</v>
      </c>
      <c r="B11" t="s">
        <v>63</v>
      </c>
      <c r="C11" t="s">
        <v>64</v>
      </c>
      <c r="D11" t="s">
        <v>65</v>
      </c>
      <c r="E11">
        <v>7640</v>
      </c>
      <c r="F11">
        <v>7860</v>
      </c>
      <c r="G11">
        <v>0</v>
      </c>
      <c r="H11">
        <v>1</v>
      </c>
      <c r="I11">
        <v>3118</v>
      </c>
      <c r="J11">
        <v>3622</v>
      </c>
      <c r="K11">
        <v>3370</v>
      </c>
      <c r="L11">
        <v>2824</v>
      </c>
      <c r="M11">
        <v>2782</v>
      </c>
      <c r="N11">
        <v>2803</v>
      </c>
      <c r="O11">
        <v>0</v>
      </c>
      <c r="P11">
        <v>0</v>
      </c>
      <c r="Q11">
        <v>0</v>
      </c>
      <c r="R11">
        <v>2208</v>
      </c>
      <c r="S11">
        <v>2348</v>
      </c>
      <c r="T11">
        <v>2278</v>
      </c>
      <c r="U11">
        <v>1858</v>
      </c>
      <c r="V11">
        <v>1844</v>
      </c>
      <c r="W11">
        <v>1851</v>
      </c>
      <c r="X11">
        <v>0</v>
      </c>
      <c r="Y11">
        <v>0</v>
      </c>
      <c r="Z11">
        <v>0</v>
      </c>
      <c r="AA11" s="2">
        <v>834.28800000000001</v>
      </c>
      <c r="AB11" s="2">
        <v>748.27200000000005</v>
      </c>
      <c r="AC11" s="2">
        <v>0</v>
      </c>
      <c r="AD11" s="2">
        <v>1582.56</v>
      </c>
      <c r="AE11">
        <v>211</v>
      </c>
      <c r="AF11" s="2">
        <v>7.500284360189573</v>
      </c>
      <c r="AG11">
        <v>10400</v>
      </c>
      <c r="AH11">
        <v>0</v>
      </c>
      <c r="AI11">
        <v>1</v>
      </c>
      <c r="AJ11">
        <v>2782</v>
      </c>
      <c r="AK11">
        <v>2670</v>
      </c>
      <c r="AL11">
        <v>2726</v>
      </c>
      <c r="AM11">
        <v>0</v>
      </c>
      <c r="AN11">
        <v>0</v>
      </c>
      <c r="AO11">
        <v>0</v>
      </c>
      <c r="AP11">
        <v>1814</v>
      </c>
      <c r="AQ11">
        <v>1592</v>
      </c>
      <c r="AR11">
        <v>1703</v>
      </c>
      <c r="AS11">
        <v>0</v>
      </c>
      <c r="AT11">
        <v>0</v>
      </c>
      <c r="AU11">
        <v>0</v>
      </c>
      <c r="AV11" s="2">
        <v>1063.92</v>
      </c>
      <c r="AW11" s="2">
        <v>0</v>
      </c>
      <c r="AX11" s="2">
        <v>1063.92</v>
      </c>
      <c r="AY11">
        <v>211</v>
      </c>
      <c r="AZ11" s="2">
        <v>5.0422748815165876</v>
      </c>
      <c r="BA11">
        <v>211</v>
      </c>
      <c r="BB11" s="2">
        <v>2646.48</v>
      </c>
      <c r="BC11" s="2">
        <v>12.542559241706162</v>
      </c>
    </row>
    <row r="12" spans="1:55" x14ac:dyDescent="0.25">
      <c r="A12" s="1">
        <v>44337</v>
      </c>
      <c r="B12" t="s">
        <v>63</v>
      </c>
      <c r="C12" t="s">
        <v>64</v>
      </c>
      <c r="D12" t="s">
        <v>65</v>
      </c>
      <c r="E12">
        <v>7570</v>
      </c>
      <c r="F12">
        <v>7670</v>
      </c>
      <c r="G12">
        <v>0</v>
      </c>
      <c r="H12">
        <v>1</v>
      </c>
      <c r="I12">
        <v>3356</v>
      </c>
      <c r="J12">
        <v>3300</v>
      </c>
      <c r="K12">
        <v>3328</v>
      </c>
      <c r="L12">
        <v>2642</v>
      </c>
      <c r="M12">
        <v>3048</v>
      </c>
      <c r="N12">
        <v>2845</v>
      </c>
      <c r="O12">
        <v>0</v>
      </c>
      <c r="P12">
        <v>0</v>
      </c>
      <c r="Q12">
        <v>0</v>
      </c>
      <c r="R12">
        <v>1522</v>
      </c>
      <c r="S12">
        <v>1928</v>
      </c>
      <c r="T12">
        <v>1725</v>
      </c>
      <c r="U12">
        <v>1844</v>
      </c>
      <c r="V12">
        <v>1956</v>
      </c>
      <c r="W12">
        <v>1900</v>
      </c>
      <c r="X12">
        <v>0</v>
      </c>
      <c r="Y12">
        <v>0</v>
      </c>
      <c r="Z12">
        <v>0</v>
      </c>
      <c r="AA12" s="2">
        <v>1213.471</v>
      </c>
      <c r="AB12" s="2">
        <v>724.81500000000005</v>
      </c>
      <c r="AC12" s="2">
        <v>0</v>
      </c>
      <c r="AD12" s="2">
        <v>2029.7860000000001</v>
      </c>
      <c r="AE12">
        <v>201</v>
      </c>
      <c r="AF12" s="2">
        <v>10.098437810945274</v>
      </c>
      <c r="AG12">
        <v>10400</v>
      </c>
      <c r="AH12">
        <v>10400</v>
      </c>
      <c r="AI12">
        <v>1</v>
      </c>
      <c r="AJ12">
        <v>3132</v>
      </c>
      <c r="AK12">
        <v>2824</v>
      </c>
      <c r="AL12">
        <v>2978</v>
      </c>
      <c r="AM12">
        <v>1814</v>
      </c>
      <c r="AN12">
        <v>1592</v>
      </c>
      <c r="AO12">
        <v>1703</v>
      </c>
      <c r="AP12">
        <v>1802</v>
      </c>
      <c r="AQ12">
        <v>1858</v>
      </c>
      <c r="AR12">
        <v>1830</v>
      </c>
      <c r="AS12">
        <v>1578</v>
      </c>
      <c r="AT12">
        <v>1606</v>
      </c>
      <c r="AU12">
        <v>1592</v>
      </c>
      <c r="AV12" s="2">
        <v>1193.92</v>
      </c>
      <c r="AW12" s="2">
        <v>115.44</v>
      </c>
      <c r="AX12" s="2">
        <v>1309.3600000000001</v>
      </c>
      <c r="AY12">
        <v>201</v>
      </c>
      <c r="AZ12" s="2">
        <v>6.5142288557213934</v>
      </c>
      <c r="BA12">
        <v>201</v>
      </c>
      <c r="BB12" s="2">
        <v>3339.1460000000002</v>
      </c>
      <c r="BC12" s="2">
        <v>16.612666666666669</v>
      </c>
    </row>
    <row r="13" spans="1:55" x14ac:dyDescent="0.25">
      <c r="A13" s="1">
        <v>44338</v>
      </c>
      <c r="B13" t="s">
        <v>63</v>
      </c>
      <c r="C13" t="s">
        <v>63</v>
      </c>
      <c r="D13" t="s">
        <v>65</v>
      </c>
      <c r="E13">
        <v>8300</v>
      </c>
      <c r="F13">
        <v>7580</v>
      </c>
      <c r="G13">
        <v>28000</v>
      </c>
      <c r="H13">
        <v>1</v>
      </c>
      <c r="I13">
        <v>2908</v>
      </c>
      <c r="J13">
        <v>2824</v>
      </c>
      <c r="K13">
        <v>2866</v>
      </c>
      <c r="L13">
        <v>3034</v>
      </c>
      <c r="M13">
        <v>2812</v>
      </c>
      <c r="N13">
        <v>2923</v>
      </c>
      <c r="O13">
        <v>2278</v>
      </c>
      <c r="P13">
        <v>1851</v>
      </c>
      <c r="Q13">
        <v>2064.5</v>
      </c>
      <c r="R13">
        <v>1774</v>
      </c>
      <c r="S13">
        <v>1984</v>
      </c>
      <c r="T13">
        <v>1879</v>
      </c>
      <c r="U13">
        <v>1760</v>
      </c>
      <c r="V13">
        <v>1746</v>
      </c>
      <c r="W13">
        <v>1753</v>
      </c>
      <c r="X13">
        <v>1928</v>
      </c>
      <c r="Y13">
        <v>1872</v>
      </c>
      <c r="Z13">
        <v>1900</v>
      </c>
      <c r="AA13" s="2">
        <v>819.20999999999992</v>
      </c>
      <c r="AB13" s="2">
        <v>886.86</v>
      </c>
      <c r="AC13" s="2">
        <v>460.59999999999997</v>
      </c>
      <c r="AD13" s="2">
        <v>2166.67</v>
      </c>
      <c r="AE13">
        <v>201</v>
      </c>
      <c r="AF13" s="2">
        <v>10.779452736318408</v>
      </c>
      <c r="AG13">
        <v>12020</v>
      </c>
      <c r="AH13">
        <v>43880</v>
      </c>
      <c r="AI13">
        <v>1</v>
      </c>
      <c r="AJ13">
        <v>3412</v>
      </c>
      <c r="AK13">
        <v>3398</v>
      </c>
      <c r="AL13">
        <v>3405</v>
      </c>
      <c r="AM13">
        <v>1820.6666666666667</v>
      </c>
      <c r="AN13">
        <v>1867.3333333333333</v>
      </c>
      <c r="AO13">
        <v>1844</v>
      </c>
      <c r="AP13">
        <v>1872</v>
      </c>
      <c r="AQ13">
        <v>1788</v>
      </c>
      <c r="AR13">
        <v>1830</v>
      </c>
      <c r="AS13">
        <v>1844</v>
      </c>
      <c r="AT13">
        <v>1704</v>
      </c>
      <c r="AU13">
        <v>1774</v>
      </c>
      <c r="AV13" s="2">
        <v>1893.1499999999999</v>
      </c>
      <c r="AW13" s="2">
        <v>307.15999999999997</v>
      </c>
      <c r="AX13" s="2">
        <v>2200.31</v>
      </c>
      <c r="AY13">
        <v>201</v>
      </c>
      <c r="AZ13" s="2">
        <v>10.946815920398009</v>
      </c>
      <c r="BA13">
        <v>201</v>
      </c>
      <c r="BB13" s="2">
        <v>4366.9799999999996</v>
      </c>
      <c r="BC13" s="2">
        <v>21.726268656716417</v>
      </c>
    </row>
    <row r="14" spans="1:55" x14ac:dyDescent="0.25">
      <c r="A14" s="1">
        <v>44339</v>
      </c>
      <c r="B14" t="s">
        <v>66</v>
      </c>
      <c r="C14" t="s">
        <v>67</v>
      </c>
      <c r="D14" t="s">
        <v>65</v>
      </c>
      <c r="E14">
        <v>7100</v>
      </c>
      <c r="F14">
        <v>7210</v>
      </c>
      <c r="G14">
        <v>0</v>
      </c>
      <c r="H14">
        <v>1</v>
      </c>
      <c r="I14">
        <v>3258</v>
      </c>
      <c r="J14">
        <v>3384</v>
      </c>
      <c r="K14">
        <v>3321</v>
      </c>
      <c r="L14">
        <v>3326</v>
      </c>
      <c r="M14">
        <v>2992</v>
      </c>
      <c r="N14">
        <v>3159</v>
      </c>
      <c r="O14">
        <v>0</v>
      </c>
      <c r="P14">
        <v>0</v>
      </c>
      <c r="Q14">
        <v>0</v>
      </c>
      <c r="R14">
        <v>2334</v>
      </c>
      <c r="S14">
        <v>1998</v>
      </c>
      <c r="T14">
        <v>2166</v>
      </c>
      <c r="U14">
        <v>2194</v>
      </c>
      <c r="V14">
        <v>2054</v>
      </c>
      <c r="W14">
        <v>2124</v>
      </c>
      <c r="X14">
        <v>0</v>
      </c>
      <c r="Y14">
        <v>0</v>
      </c>
      <c r="Z14">
        <v>0</v>
      </c>
      <c r="AA14" s="2">
        <v>820.05</v>
      </c>
      <c r="AB14" s="2">
        <v>746.23500000000001</v>
      </c>
      <c r="AC14" s="2">
        <v>0</v>
      </c>
      <c r="AD14" s="2">
        <v>1566.2849999999999</v>
      </c>
      <c r="AE14">
        <v>202</v>
      </c>
      <c r="AF14" s="2">
        <v>7.7538861386138604</v>
      </c>
      <c r="AG14">
        <v>12500</v>
      </c>
      <c r="AH14">
        <v>0</v>
      </c>
      <c r="AI14">
        <v>1</v>
      </c>
      <c r="AJ14">
        <v>2516</v>
      </c>
      <c r="AK14">
        <v>2824</v>
      </c>
      <c r="AL14">
        <v>2670</v>
      </c>
      <c r="AM14">
        <v>0</v>
      </c>
      <c r="AN14">
        <v>0</v>
      </c>
      <c r="AO14">
        <v>0</v>
      </c>
      <c r="AP14">
        <v>1844</v>
      </c>
      <c r="AQ14">
        <v>1970</v>
      </c>
      <c r="AR14">
        <v>1907</v>
      </c>
      <c r="AS14">
        <v>0</v>
      </c>
      <c r="AT14">
        <v>0</v>
      </c>
      <c r="AU14">
        <v>0</v>
      </c>
      <c r="AV14" s="2">
        <v>953.75</v>
      </c>
      <c r="AW14" s="2">
        <v>0</v>
      </c>
      <c r="AX14" s="2">
        <v>953.75</v>
      </c>
      <c r="AY14">
        <v>202</v>
      </c>
      <c r="AZ14" s="2">
        <v>4.7215346534653468</v>
      </c>
      <c r="BA14">
        <v>202</v>
      </c>
      <c r="BB14" s="2">
        <v>2520.0349999999999</v>
      </c>
      <c r="BC14" s="2">
        <v>12.475420792079207</v>
      </c>
    </row>
    <row r="15" spans="1:55" x14ac:dyDescent="0.25">
      <c r="A15" s="1">
        <v>44340</v>
      </c>
      <c r="B15" t="s">
        <v>66</v>
      </c>
      <c r="C15" t="s">
        <v>67</v>
      </c>
      <c r="D15" t="s">
        <v>65</v>
      </c>
      <c r="E15">
        <v>7030</v>
      </c>
      <c r="F15">
        <v>7240</v>
      </c>
      <c r="G15">
        <v>14310</v>
      </c>
      <c r="H15">
        <v>1</v>
      </c>
      <c r="I15">
        <v>3065</v>
      </c>
      <c r="J15">
        <v>3024</v>
      </c>
      <c r="K15">
        <v>3044.5</v>
      </c>
      <c r="L15">
        <v>2992</v>
      </c>
      <c r="M15">
        <v>2956</v>
      </c>
      <c r="N15">
        <v>2974</v>
      </c>
      <c r="O15">
        <v>2264</v>
      </c>
      <c r="P15">
        <v>2026</v>
      </c>
      <c r="Q15">
        <v>2145</v>
      </c>
      <c r="R15">
        <v>2278</v>
      </c>
      <c r="S15">
        <v>2446</v>
      </c>
      <c r="T15">
        <v>2362</v>
      </c>
      <c r="U15">
        <v>1858</v>
      </c>
      <c r="V15">
        <v>2194</v>
      </c>
      <c r="W15">
        <v>2026</v>
      </c>
      <c r="X15">
        <v>2278</v>
      </c>
      <c r="Y15">
        <v>2034</v>
      </c>
      <c r="Z15">
        <v>2156</v>
      </c>
      <c r="AA15" s="2">
        <v>479.79749999999996</v>
      </c>
      <c r="AB15" s="2">
        <v>686.35199999999998</v>
      </c>
      <c r="AC15" s="2">
        <f>(Q15-Z15)*G15/10000</f>
        <v>-15.741</v>
      </c>
      <c r="AD15" s="2">
        <v>1166.1495</v>
      </c>
      <c r="AE15">
        <v>202</v>
      </c>
      <c r="AF15" s="2">
        <v>5.7730173267326732</v>
      </c>
      <c r="AG15">
        <v>13000</v>
      </c>
      <c r="AH15">
        <v>12500</v>
      </c>
      <c r="AI15">
        <v>1</v>
      </c>
      <c r="AJ15">
        <v>3370</v>
      </c>
      <c r="AK15">
        <v>2894</v>
      </c>
      <c r="AL15">
        <v>3132</v>
      </c>
      <c r="AM15">
        <v>1844</v>
      </c>
      <c r="AN15">
        <v>1970</v>
      </c>
      <c r="AO15">
        <v>1907</v>
      </c>
      <c r="AP15">
        <v>2054</v>
      </c>
      <c r="AQ15">
        <v>1942</v>
      </c>
      <c r="AR15">
        <v>1998</v>
      </c>
      <c r="AS15">
        <v>1942</v>
      </c>
      <c r="AT15">
        <v>2068</v>
      </c>
      <c r="AU15">
        <v>2005</v>
      </c>
      <c r="AV15" s="2">
        <v>1474.2</v>
      </c>
      <c r="AW15" s="2">
        <v>-122.5</v>
      </c>
      <c r="AX15" s="2">
        <v>1474.2</v>
      </c>
      <c r="AY15">
        <v>202</v>
      </c>
      <c r="AZ15" s="2">
        <v>7.2980198019801978</v>
      </c>
      <c r="BA15">
        <v>202</v>
      </c>
      <c r="BB15" s="2">
        <v>2640.3495000000003</v>
      </c>
      <c r="BC15" s="2">
        <v>13.07103712871287</v>
      </c>
    </row>
    <row r="16" spans="1:55" x14ac:dyDescent="0.25">
      <c r="A16" s="1">
        <v>44341</v>
      </c>
      <c r="B16" t="s">
        <v>66</v>
      </c>
      <c r="C16" t="s">
        <v>66</v>
      </c>
      <c r="D16" t="s">
        <v>65</v>
      </c>
      <c r="E16">
        <v>7150</v>
      </c>
      <c r="F16">
        <v>7000</v>
      </c>
      <c r="G16">
        <v>28580</v>
      </c>
      <c r="H16">
        <v>1</v>
      </c>
      <c r="I16">
        <v>3065</v>
      </c>
      <c r="J16">
        <v>3024</v>
      </c>
      <c r="K16">
        <v>3044.5</v>
      </c>
      <c r="L16">
        <v>2992</v>
      </c>
      <c r="M16">
        <v>2956</v>
      </c>
      <c r="N16">
        <v>2974</v>
      </c>
      <c r="O16">
        <v>2264</v>
      </c>
      <c r="P16">
        <v>2026</v>
      </c>
      <c r="Q16">
        <v>2145</v>
      </c>
      <c r="R16">
        <v>2316</v>
      </c>
      <c r="S16">
        <v>1928</v>
      </c>
      <c r="T16">
        <v>2122</v>
      </c>
      <c r="U16">
        <v>2068</v>
      </c>
      <c r="V16">
        <v>1914</v>
      </c>
      <c r="W16">
        <v>1991</v>
      </c>
      <c r="X16">
        <v>1948</v>
      </c>
      <c r="Y16">
        <v>1914</v>
      </c>
      <c r="Z16">
        <v>1931</v>
      </c>
      <c r="AA16" s="2">
        <v>659.58749999999998</v>
      </c>
      <c r="AB16" s="2">
        <v>688.09999999999991</v>
      </c>
      <c r="AC16" s="2">
        <f>(Q16-Z16)*G16/10000</f>
        <v>611.61199999999997</v>
      </c>
      <c r="AD16" s="2">
        <v>1347.6875</v>
      </c>
      <c r="AE16">
        <v>202</v>
      </c>
      <c r="AF16" s="2">
        <v>6.6717202970297027</v>
      </c>
      <c r="AG16">
        <v>11800</v>
      </c>
      <c r="AH16">
        <v>0</v>
      </c>
      <c r="AI16">
        <v>1</v>
      </c>
      <c r="AJ16">
        <v>3272</v>
      </c>
      <c r="AK16">
        <v>3048</v>
      </c>
      <c r="AL16">
        <v>3160</v>
      </c>
      <c r="AM16">
        <v>0</v>
      </c>
      <c r="AN16">
        <v>0</v>
      </c>
      <c r="AO16">
        <v>0</v>
      </c>
      <c r="AP16">
        <v>2138</v>
      </c>
      <c r="AQ16">
        <v>1984</v>
      </c>
      <c r="AR16">
        <v>2061</v>
      </c>
      <c r="AS16">
        <v>0</v>
      </c>
      <c r="AT16">
        <v>0</v>
      </c>
      <c r="AU16">
        <v>0</v>
      </c>
      <c r="AV16" s="2">
        <v>1296.82</v>
      </c>
      <c r="AW16" s="2">
        <v>0</v>
      </c>
      <c r="AX16" s="2">
        <v>1296.82</v>
      </c>
      <c r="AY16">
        <v>202</v>
      </c>
      <c r="AZ16" s="2">
        <v>6.4199009900990092</v>
      </c>
      <c r="BA16">
        <v>202</v>
      </c>
      <c r="BB16" s="2">
        <v>2644.5074999999997</v>
      </c>
      <c r="BC16" s="2">
        <v>13.091621287128712</v>
      </c>
    </row>
    <row r="17" spans="1:55" x14ac:dyDescent="0.25">
      <c r="A17" s="1">
        <v>44342</v>
      </c>
      <c r="B17" t="s">
        <v>68</v>
      </c>
      <c r="C17" t="s">
        <v>69</v>
      </c>
      <c r="D17" t="s">
        <v>65</v>
      </c>
      <c r="E17">
        <v>6771</v>
      </c>
      <c r="F17">
        <v>5679</v>
      </c>
      <c r="G17">
        <v>0</v>
      </c>
      <c r="H17">
        <v>1</v>
      </c>
      <c r="I17">
        <v>2390</v>
      </c>
      <c r="J17">
        <v>2656</v>
      </c>
      <c r="K17">
        <v>2523</v>
      </c>
      <c r="L17">
        <v>2740</v>
      </c>
      <c r="M17">
        <v>3202</v>
      </c>
      <c r="N17">
        <v>2971</v>
      </c>
      <c r="O17">
        <v>0</v>
      </c>
      <c r="P17">
        <v>0</v>
      </c>
      <c r="Q17">
        <v>0</v>
      </c>
      <c r="R17">
        <v>1648</v>
      </c>
      <c r="S17">
        <v>1550</v>
      </c>
      <c r="T17">
        <v>1599</v>
      </c>
      <c r="U17">
        <v>1788</v>
      </c>
      <c r="V17">
        <v>1844</v>
      </c>
      <c r="W17">
        <v>1816</v>
      </c>
      <c r="X17">
        <v>0</v>
      </c>
      <c r="Y17">
        <v>0</v>
      </c>
      <c r="Z17">
        <v>0</v>
      </c>
      <c r="AA17" s="2">
        <v>625.6404</v>
      </c>
      <c r="AB17" s="2">
        <v>655.92449999999997</v>
      </c>
      <c r="AC17" s="2">
        <v>0</v>
      </c>
      <c r="AD17" s="2">
        <v>1281.5648999999999</v>
      </c>
      <c r="AE17">
        <v>208</v>
      </c>
      <c r="AF17" s="2">
        <v>6.1613697115384607</v>
      </c>
      <c r="AG17">
        <v>12500</v>
      </c>
      <c r="AH17">
        <v>0</v>
      </c>
      <c r="AI17">
        <v>1</v>
      </c>
      <c r="AJ17">
        <v>3104</v>
      </c>
      <c r="AK17">
        <v>3398</v>
      </c>
      <c r="AL17">
        <v>3251</v>
      </c>
      <c r="AM17">
        <v>0</v>
      </c>
      <c r="AN17">
        <v>0</v>
      </c>
      <c r="AO17">
        <v>0</v>
      </c>
      <c r="AP17">
        <v>2180</v>
      </c>
      <c r="AQ17">
        <v>1914</v>
      </c>
      <c r="AR17">
        <v>2047</v>
      </c>
      <c r="AS17">
        <v>0</v>
      </c>
      <c r="AT17">
        <v>0</v>
      </c>
      <c r="AU17">
        <v>0</v>
      </c>
      <c r="AV17" s="2">
        <v>1505</v>
      </c>
      <c r="AW17" s="2">
        <v>0</v>
      </c>
      <c r="AX17" s="2">
        <v>1505</v>
      </c>
      <c r="AY17">
        <v>208</v>
      </c>
      <c r="AZ17" s="2">
        <v>7.2355769230769234</v>
      </c>
      <c r="BA17">
        <v>208</v>
      </c>
      <c r="BB17" s="2">
        <v>2786.5648999999999</v>
      </c>
      <c r="BC17" s="2">
        <v>13.396946634615384</v>
      </c>
    </row>
    <row r="18" spans="1:55" x14ac:dyDescent="0.25">
      <c r="A18" s="1">
        <v>44343</v>
      </c>
      <c r="B18" t="s">
        <v>68</v>
      </c>
      <c r="C18" t="s">
        <v>69</v>
      </c>
      <c r="D18" t="s">
        <v>65</v>
      </c>
      <c r="E18">
        <v>6360</v>
      </c>
      <c r="F18">
        <v>6740</v>
      </c>
      <c r="G18">
        <v>0</v>
      </c>
      <c r="H18">
        <v>1</v>
      </c>
      <c r="I18">
        <v>2516</v>
      </c>
      <c r="J18">
        <v>3328</v>
      </c>
      <c r="K18">
        <v>2922</v>
      </c>
      <c r="L18">
        <v>2586</v>
      </c>
      <c r="M18">
        <v>3132</v>
      </c>
      <c r="N18">
        <v>2859</v>
      </c>
      <c r="O18">
        <v>0</v>
      </c>
      <c r="P18">
        <v>0</v>
      </c>
      <c r="Q18">
        <v>0</v>
      </c>
      <c r="R18">
        <v>2082</v>
      </c>
      <c r="S18">
        <v>1942</v>
      </c>
      <c r="T18">
        <v>2012</v>
      </c>
      <c r="U18">
        <v>1648</v>
      </c>
      <c r="V18">
        <v>1802</v>
      </c>
      <c r="W18">
        <v>1725</v>
      </c>
      <c r="X18">
        <v>0</v>
      </c>
      <c r="Y18">
        <v>0</v>
      </c>
      <c r="Z18">
        <v>0</v>
      </c>
      <c r="AA18" s="2">
        <v>578.76</v>
      </c>
      <c r="AB18" s="2">
        <v>764.31600000000003</v>
      </c>
      <c r="AC18" s="2">
        <v>0</v>
      </c>
      <c r="AD18" s="2">
        <v>1343.076</v>
      </c>
      <c r="AE18">
        <v>203</v>
      </c>
      <c r="AF18" s="2">
        <v>6.6161379310344826</v>
      </c>
      <c r="AG18">
        <v>12840</v>
      </c>
      <c r="AH18">
        <v>0</v>
      </c>
      <c r="AI18">
        <v>1</v>
      </c>
      <c r="AJ18">
        <v>3468</v>
      </c>
      <c r="AK18">
        <v>3748</v>
      </c>
      <c r="AL18">
        <v>3608</v>
      </c>
      <c r="AM18">
        <v>0</v>
      </c>
      <c r="AN18">
        <v>0</v>
      </c>
      <c r="AO18">
        <v>0</v>
      </c>
      <c r="AP18">
        <v>1774</v>
      </c>
      <c r="AQ18">
        <v>2180</v>
      </c>
      <c r="AR18">
        <v>1977</v>
      </c>
      <c r="AS18">
        <v>0</v>
      </c>
      <c r="AT18">
        <v>0</v>
      </c>
      <c r="AU18">
        <v>0</v>
      </c>
      <c r="AV18" s="2">
        <v>2094.2040000000002</v>
      </c>
      <c r="AW18" s="2">
        <v>0</v>
      </c>
      <c r="AX18" s="2">
        <v>2094.2040000000002</v>
      </c>
      <c r="AY18">
        <v>203</v>
      </c>
      <c r="AZ18" s="2">
        <v>10.316275862068967</v>
      </c>
      <c r="BA18">
        <v>203</v>
      </c>
      <c r="BB18" s="2">
        <v>3437.28</v>
      </c>
      <c r="BC18" s="2">
        <v>16.93241379310345</v>
      </c>
    </row>
    <row r="19" spans="1:55" x14ac:dyDescent="0.25">
      <c r="A19" s="1">
        <v>44344</v>
      </c>
      <c r="B19" t="s">
        <v>68</v>
      </c>
      <c r="C19" t="s">
        <v>70</v>
      </c>
      <c r="D19" t="s">
        <v>53</v>
      </c>
      <c r="E19">
        <v>9510</v>
      </c>
      <c r="F19">
        <v>0</v>
      </c>
      <c r="G19">
        <v>0</v>
      </c>
      <c r="H19">
        <v>1</v>
      </c>
      <c r="I19">
        <v>2580</v>
      </c>
      <c r="J19">
        <v>3250</v>
      </c>
      <c r="K19">
        <v>2915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2068</v>
      </c>
      <c r="S19">
        <v>2096</v>
      </c>
      <c r="T19">
        <v>2082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 s="2">
        <v>792.18299999999999</v>
      </c>
      <c r="AB19" s="2">
        <v>0</v>
      </c>
      <c r="AC19" s="2">
        <v>0</v>
      </c>
      <c r="AD19" s="2">
        <v>792.18299999999999</v>
      </c>
      <c r="AE19">
        <v>203</v>
      </c>
      <c r="AF19" s="2">
        <v>3.9023793103448274</v>
      </c>
      <c r="AG19">
        <v>10540</v>
      </c>
      <c r="AH19">
        <v>0</v>
      </c>
      <c r="AI19">
        <v>1</v>
      </c>
      <c r="AJ19">
        <v>3580</v>
      </c>
      <c r="AK19">
        <v>3188</v>
      </c>
      <c r="AL19">
        <v>3384</v>
      </c>
      <c r="AM19">
        <v>0</v>
      </c>
      <c r="AN19">
        <v>0</v>
      </c>
      <c r="AO19">
        <v>0</v>
      </c>
      <c r="AP19">
        <v>2068</v>
      </c>
      <c r="AQ19">
        <v>2096</v>
      </c>
      <c r="AR19">
        <v>2082</v>
      </c>
      <c r="AS19">
        <v>0</v>
      </c>
      <c r="AT19">
        <v>0</v>
      </c>
      <c r="AU19">
        <v>0</v>
      </c>
      <c r="AV19" s="2">
        <v>1372.308</v>
      </c>
      <c r="AW19" s="2">
        <v>0</v>
      </c>
      <c r="AX19" s="2">
        <v>1372.308</v>
      </c>
      <c r="AY19">
        <v>203</v>
      </c>
      <c r="AZ19" s="2">
        <v>6.7601379310344827</v>
      </c>
      <c r="BA19">
        <v>203</v>
      </c>
      <c r="BB19" s="2">
        <v>2164.491</v>
      </c>
      <c r="BC19" s="2">
        <v>10.662517241379311</v>
      </c>
    </row>
    <row r="20" spans="1:55" x14ac:dyDescent="0.25">
      <c r="A20" s="1">
        <v>44345</v>
      </c>
      <c r="B20" t="s">
        <v>71</v>
      </c>
      <c r="C20" t="s">
        <v>70</v>
      </c>
      <c r="D20" t="s">
        <v>53</v>
      </c>
      <c r="E20">
        <v>12460</v>
      </c>
      <c r="F20">
        <v>0</v>
      </c>
      <c r="G20">
        <v>0</v>
      </c>
      <c r="H20">
        <v>1</v>
      </c>
      <c r="I20">
        <v>3420</v>
      </c>
      <c r="J20">
        <v>3230</v>
      </c>
      <c r="K20">
        <v>3325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1690</v>
      </c>
      <c r="S20">
        <v>1816</v>
      </c>
      <c r="T20">
        <v>1753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 s="2">
        <v>1958.712</v>
      </c>
      <c r="AB20" s="2">
        <v>0</v>
      </c>
      <c r="AC20" s="2">
        <v>0</v>
      </c>
      <c r="AD20" s="2">
        <v>1958.712</v>
      </c>
      <c r="AE20">
        <v>201</v>
      </c>
      <c r="AF20" s="2">
        <v>9.7448358208955224</v>
      </c>
      <c r="AG20">
        <v>10200</v>
      </c>
      <c r="AH20">
        <v>0</v>
      </c>
      <c r="AI20">
        <v>1</v>
      </c>
      <c r="AJ20">
        <v>3560</v>
      </c>
      <c r="AK20">
        <v>3326</v>
      </c>
      <c r="AL20">
        <v>3443</v>
      </c>
      <c r="AM20">
        <v>0</v>
      </c>
      <c r="AN20">
        <v>0</v>
      </c>
      <c r="AO20">
        <v>0</v>
      </c>
      <c r="AP20">
        <v>1732</v>
      </c>
      <c r="AQ20">
        <v>2054</v>
      </c>
      <c r="AR20">
        <v>1893</v>
      </c>
      <c r="AS20">
        <v>0</v>
      </c>
      <c r="AT20">
        <v>0</v>
      </c>
      <c r="AU20">
        <v>0</v>
      </c>
      <c r="AV20" s="2">
        <v>1581</v>
      </c>
      <c r="AW20" s="2">
        <v>0</v>
      </c>
      <c r="AX20" s="2">
        <v>1581</v>
      </c>
      <c r="AY20">
        <v>201</v>
      </c>
      <c r="AZ20" s="2">
        <v>7.8656716417910451</v>
      </c>
      <c r="BA20">
        <v>201</v>
      </c>
      <c r="BB20" s="2">
        <v>3539.712</v>
      </c>
      <c r="BC20" s="2">
        <v>17.610507462686567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Chamberlain</dc:creator>
  <cp:lastModifiedBy>Andrew Mead</cp:lastModifiedBy>
  <dcterms:created xsi:type="dcterms:W3CDTF">2021-08-03T13:47:50Z</dcterms:created>
  <dcterms:modified xsi:type="dcterms:W3CDTF">2022-06-15T14:11:12Z</dcterms:modified>
</cp:coreProperties>
</file>